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210"/>
  </bookViews>
  <sheets>
    <sheet name="Южная" sheetId="6" r:id="rId1"/>
    <sheet name="Лист1" sheetId="7" r:id="rId2"/>
  </sheets>
  <calcPr calcId="124519" refMode="R1C1"/>
</workbook>
</file>

<file path=xl/calcChain.xml><?xml version="1.0" encoding="utf-8"?>
<calcChain xmlns="http://schemas.openxmlformats.org/spreadsheetml/2006/main">
  <c r="H49" i="6"/>
  <c r="L49" s="1"/>
  <c r="H50"/>
  <c r="L50"/>
  <c r="L59" l="1"/>
  <c r="H59"/>
  <c r="H6" l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51"/>
  <c r="H52"/>
  <c r="H53"/>
  <c r="H54"/>
  <c r="H55"/>
  <c r="H56"/>
  <c r="H57"/>
  <c r="H58"/>
  <c r="H60"/>
  <c r="H5"/>
  <c r="C61"/>
  <c r="L60" l="1"/>
  <c r="I61"/>
  <c r="J61"/>
  <c r="K61"/>
  <c r="D61"/>
  <c r="E61"/>
  <c r="F61"/>
  <c r="G61"/>
  <c r="L52" l="1"/>
  <c r="L53"/>
  <c r="L54"/>
  <c r="L55"/>
  <c r="L56"/>
  <c r="L57"/>
  <c r="L58"/>
  <c r="M61"/>
  <c r="L45"/>
  <c r="L46"/>
  <c r="L47"/>
  <c r="L48"/>
  <c r="L51"/>
  <c r="L44" l="1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61" l="1"/>
  <c r="L5"/>
  <c r="L61" s="1"/>
</calcChain>
</file>

<file path=xl/sharedStrings.xml><?xml version="1.0" encoding="utf-8"?>
<sst xmlns="http://schemas.openxmlformats.org/spreadsheetml/2006/main" count="131" uniqueCount="77">
  <si>
    <t>ОАО МТС</t>
  </si>
  <si>
    <t>Теле Сервис</t>
  </si>
  <si>
    <t>ОАО ВымпелКом</t>
  </si>
  <si>
    <t>Наименование работ, затрат</t>
  </si>
  <si>
    <t>Стоимость, руб.</t>
  </si>
  <si>
    <t>Рязанская 16</t>
  </si>
  <si>
    <t>Рязанская 18</t>
  </si>
  <si>
    <t>Адрес</t>
  </si>
  <si>
    <t>Примечание</t>
  </si>
  <si>
    <t>Мезенцева 44 к.1</t>
  </si>
  <si>
    <t>Договора с провайдерами не заключены</t>
  </si>
  <si>
    <t>№ п/п</t>
  </si>
  <si>
    <t>Денежные средства будут направлены на какие-либо работы или мероприятия после решения собственников.</t>
  </si>
  <si>
    <t>Ул. Седова, д.1</t>
  </si>
  <si>
    <t>Пр, Ленина, д. 131-б</t>
  </si>
  <si>
    <t>Ул.Вересаева,д.3</t>
  </si>
  <si>
    <t>Ул.Лейтейзена,д.8</t>
  </si>
  <si>
    <t>Ул.Революции,д.12</t>
  </si>
  <si>
    <t>Красноармейский пр.,д.32</t>
  </si>
  <si>
    <t>Ул. Рязанская,д.14</t>
  </si>
  <si>
    <t xml:space="preserve"> Ул. Вознесенского,д.9</t>
  </si>
  <si>
    <t>Красноармейский пр.,д.40</t>
  </si>
  <si>
    <t>Ул. Вознесенского,д.7</t>
  </si>
  <si>
    <t>ул. Г.Маргелова,1</t>
  </si>
  <si>
    <t>ул. Г.Маргелова,5</t>
  </si>
  <si>
    <t>ул. Г.Маргелова,9</t>
  </si>
  <si>
    <t>ул.Ф.Энгельса,137</t>
  </si>
  <si>
    <t>Пушкинский пр.,4б</t>
  </si>
  <si>
    <t>ул.Первомайская,2</t>
  </si>
  <si>
    <t>ул.Первомайская,Ленина пр.,4/65</t>
  </si>
  <si>
    <t>ул.М.Тореза,6</t>
  </si>
  <si>
    <t>Ленина пр.,63</t>
  </si>
  <si>
    <t>ул. Л.Толстого,87</t>
  </si>
  <si>
    <t>ул.Ф.Энгельса,135</t>
  </si>
  <si>
    <t>ул.Гоголевская,74</t>
  </si>
  <si>
    <t>ул.М.Тореза/Ленина пр.4/61</t>
  </si>
  <si>
    <t>ул.М.Тореза,16</t>
  </si>
  <si>
    <t>ул.М.Тореза,2</t>
  </si>
  <si>
    <t>Советская,53а</t>
  </si>
  <si>
    <t>Тимирязева,101 к.1</t>
  </si>
  <si>
    <t>Свободы 37 к.1</t>
  </si>
  <si>
    <t>Свободы 37 к.2</t>
  </si>
  <si>
    <t>Л.Толстого,93</t>
  </si>
  <si>
    <t>С.Перовской,22</t>
  </si>
  <si>
    <t>Л.Толстого,д.91</t>
  </si>
  <si>
    <t>Л.Толстого,д.85 к.2</t>
  </si>
  <si>
    <t>Л.Толстого,д.122</t>
  </si>
  <si>
    <t>Свободы 37 к.3</t>
  </si>
  <si>
    <t>Ленина пр.,19</t>
  </si>
  <si>
    <t>ИТОГО:</t>
  </si>
  <si>
    <t>ул.Ф.Энгельса,141 к.2</t>
  </si>
  <si>
    <t>Оплачено на 01.01.2018 г.</t>
  </si>
  <si>
    <t>М.Тореза,9</t>
  </si>
  <si>
    <t>М.Тореза,9а</t>
  </si>
  <si>
    <t>М.Тореза,10</t>
  </si>
  <si>
    <t>М.Тореза,14</t>
  </si>
  <si>
    <t>Первомайская,18а</t>
  </si>
  <si>
    <t>Ф.Энгельса,77а</t>
  </si>
  <si>
    <t>Первомайская,18</t>
  </si>
  <si>
    <t>Первомайская,14</t>
  </si>
  <si>
    <t>С.Перовской,34</t>
  </si>
  <si>
    <t>С.Перовской,39</t>
  </si>
  <si>
    <t>С.Перовской,24</t>
  </si>
  <si>
    <t>ПАО Ростелеком</t>
  </si>
  <si>
    <t>ПРИМЕЧАНИЕ: расход денежных средств на каждое МКД будет рассматриваться с учетом оплаты,полученной от провайдеров</t>
  </si>
  <si>
    <t>Советская,66</t>
  </si>
  <si>
    <t>пер.Шевченко,6а</t>
  </si>
  <si>
    <t>Свободы,24</t>
  </si>
  <si>
    <t>Сальдо на 01.01.2022 г.</t>
  </si>
  <si>
    <t>Отчет об использовании денежных средств от заключения договоров с  провайдерами за 2022 год по ООО УК Южная</t>
  </si>
  <si>
    <t>Начислено за 2022 год в рублях</t>
  </si>
  <si>
    <t>ИТОГО за 2022 год</t>
  </si>
  <si>
    <t>Оплата за 2022 год по всем провайдерам</t>
  </si>
  <si>
    <t>Отчет об использовании поступивших денежных средств на нужды дома в 2022 году</t>
  </si>
  <si>
    <t>Сальдо на 01.01.2023г.</t>
  </si>
  <si>
    <t>ул.Тимирязева,101 к.6</t>
  </si>
  <si>
    <t>М.Тореза,14в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</si>
</sst>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2" fillId="0" borderId="0" applyFill="0" applyProtection="0"/>
  </cellStyleXfs>
  <cellXfs count="39">
    <xf numFmtId="0" fontId="0" fillId="0" borderId="0" xfId="0"/>
    <xf numFmtId="0" fontId="3" fillId="0" borderId="1" xfId="1" applyFont="1" applyFill="1" applyBorder="1" applyAlignment="1" applyProtection="1">
      <alignment horizontal="center" vertical="center"/>
    </xf>
    <xf numFmtId="4" fontId="0" fillId="0" borderId="0" xfId="0" applyNumberForma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" fillId="0" borderId="1" xfId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4" fontId="8" fillId="0" borderId="1" xfId="2" applyNumberFormat="1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4" fontId="0" fillId="0" borderId="1" xfId="0" applyNumberFormat="1" applyBorder="1" applyAlignment="1">
      <alignment horizontal="center"/>
    </xf>
    <xf numFmtId="0" fontId="9" fillId="0" borderId="1" xfId="0" applyFont="1" applyBorder="1"/>
    <xf numFmtId="0" fontId="10" fillId="0" borderId="1" xfId="2" applyFont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1" fillId="0" borderId="1" xfId="1" applyFill="1" applyBorder="1" applyProtection="1"/>
    <xf numFmtId="0" fontId="11" fillId="0" borderId="0" xfId="0" applyFont="1"/>
    <xf numFmtId="0" fontId="5" fillId="0" borderId="0" xfId="0" applyFont="1"/>
    <xf numFmtId="0" fontId="4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0" fontId="12" fillId="0" borderId="11" xfId="2" applyFont="1" applyBorder="1" applyAlignment="1">
      <alignment horizontal="center"/>
    </xf>
    <xf numFmtId="3" fontId="7" fillId="0" borderId="2" xfId="2" applyNumberFormat="1" applyFont="1" applyBorder="1" applyAlignment="1">
      <alignment horizontal="center" vertical="center" wrapText="1"/>
    </xf>
    <xf numFmtId="3" fontId="7" fillId="0" borderId="8" xfId="2" applyNumberFormat="1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J8" sqref="J8"/>
    </sheetView>
  </sheetViews>
  <sheetFormatPr defaultRowHeight="15"/>
  <cols>
    <col min="1" max="1" width="5.5703125" customWidth="1"/>
    <col min="2" max="2" width="23.42578125" customWidth="1"/>
    <col min="3" max="3" width="13.85546875" customWidth="1"/>
    <col min="4" max="7" width="14.42578125" customWidth="1"/>
    <col min="8" max="9" width="12.5703125" customWidth="1"/>
    <col min="10" max="10" width="13.42578125" customWidth="1"/>
    <col min="11" max="12" width="14.28515625" customWidth="1"/>
    <col min="13" max="13" width="14.28515625" hidden="1" customWidth="1"/>
    <col min="14" max="14" width="32.28515625" customWidth="1"/>
  </cols>
  <sheetData>
    <row r="1" spans="1:14" ht="18.75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5.25" customHeight="1">
      <c r="A2" s="31" t="s">
        <v>11</v>
      </c>
      <c r="B2" s="24" t="s">
        <v>7</v>
      </c>
      <c r="C2" s="29" t="s">
        <v>68</v>
      </c>
      <c r="D2" s="25" t="s">
        <v>70</v>
      </c>
      <c r="E2" s="26"/>
      <c r="F2" s="26"/>
      <c r="G2" s="27"/>
      <c r="H2" s="28" t="s">
        <v>71</v>
      </c>
      <c r="I2" s="28" t="s">
        <v>72</v>
      </c>
      <c r="J2" s="32" t="s">
        <v>73</v>
      </c>
      <c r="K2" s="33"/>
      <c r="L2" s="28" t="s">
        <v>74</v>
      </c>
      <c r="M2" s="18"/>
      <c r="N2" s="36" t="s">
        <v>8</v>
      </c>
    </row>
    <row r="3" spans="1:14" ht="48" customHeight="1">
      <c r="A3" s="31"/>
      <c r="B3" s="24"/>
      <c r="C3" s="29"/>
      <c r="D3" s="22" t="s">
        <v>0</v>
      </c>
      <c r="E3" s="22" t="s">
        <v>1</v>
      </c>
      <c r="F3" s="22" t="s">
        <v>2</v>
      </c>
      <c r="G3" s="22" t="s">
        <v>63</v>
      </c>
      <c r="H3" s="29"/>
      <c r="I3" s="29"/>
      <c r="J3" s="34"/>
      <c r="K3" s="35"/>
      <c r="L3" s="29"/>
      <c r="M3" s="23" t="s">
        <v>51</v>
      </c>
      <c r="N3" s="37"/>
    </row>
    <row r="4" spans="1:14" ht="31.5" customHeight="1">
      <c r="A4" s="31"/>
      <c r="B4" s="24"/>
      <c r="C4" s="30"/>
      <c r="D4" s="22"/>
      <c r="E4" s="22"/>
      <c r="F4" s="22"/>
      <c r="G4" s="22"/>
      <c r="H4" s="30"/>
      <c r="I4" s="30"/>
      <c r="J4" s="17" t="s">
        <v>3</v>
      </c>
      <c r="K4" s="1" t="s">
        <v>4</v>
      </c>
      <c r="L4" s="30"/>
      <c r="M4" s="23"/>
      <c r="N4" s="38"/>
    </row>
    <row r="5" spans="1:14" ht="49.5" customHeight="1">
      <c r="A5" s="6">
        <v>1</v>
      </c>
      <c r="B5" s="16" t="s">
        <v>9</v>
      </c>
      <c r="C5" s="7">
        <v>52918.34</v>
      </c>
      <c r="D5" s="7">
        <v>4200</v>
      </c>
      <c r="E5" s="7"/>
      <c r="F5" s="7">
        <v>2542.3200000000002</v>
      </c>
      <c r="G5" s="7"/>
      <c r="H5" s="7">
        <f>SUM(D5:G5)</f>
        <v>6742.32</v>
      </c>
      <c r="I5" s="7"/>
      <c r="J5" s="8"/>
      <c r="K5" s="7">
        <v>0</v>
      </c>
      <c r="L5" s="7">
        <f t="shared" ref="L5:L60" si="0">H5+C5-K5</f>
        <v>59660.659999999996</v>
      </c>
      <c r="M5" s="7">
        <v>14187</v>
      </c>
      <c r="N5" s="11" t="s">
        <v>12</v>
      </c>
    </row>
    <row r="6" spans="1:14" ht="59.25" customHeight="1">
      <c r="A6" s="6">
        <v>2</v>
      </c>
      <c r="B6" s="16" t="s">
        <v>5</v>
      </c>
      <c r="C6" s="7">
        <v>65618.34</v>
      </c>
      <c r="D6" s="7">
        <v>4200</v>
      </c>
      <c r="E6" s="7"/>
      <c r="F6" s="7">
        <v>2542.3200000000002</v>
      </c>
      <c r="G6" s="7"/>
      <c r="H6" s="7">
        <f t="shared" ref="H6:H60" si="1">SUM(D6:G6)</f>
        <v>6742.32</v>
      </c>
      <c r="I6" s="7"/>
      <c r="J6" s="5"/>
      <c r="K6" s="7">
        <v>0</v>
      </c>
      <c r="L6" s="7">
        <f t="shared" si="0"/>
        <v>72360.66</v>
      </c>
      <c r="M6" s="7">
        <v>15750</v>
      </c>
      <c r="N6" s="11" t="s">
        <v>12</v>
      </c>
    </row>
    <row r="7" spans="1:14" ht="57" customHeight="1">
      <c r="A7" s="6">
        <v>3</v>
      </c>
      <c r="B7" s="16" t="s">
        <v>6</v>
      </c>
      <c r="C7" s="7">
        <v>58318.34</v>
      </c>
      <c r="D7" s="7">
        <v>4200</v>
      </c>
      <c r="E7" s="7"/>
      <c r="F7" s="7">
        <v>2542.3200000000002</v>
      </c>
      <c r="G7" s="7"/>
      <c r="H7" s="7">
        <f t="shared" si="1"/>
        <v>6742.32</v>
      </c>
      <c r="I7" s="7"/>
      <c r="J7" s="5"/>
      <c r="K7" s="7">
        <v>0</v>
      </c>
      <c r="L7" s="7">
        <f t="shared" si="0"/>
        <v>65060.659999999996</v>
      </c>
      <c r="M7" s="7">
        <v>4350</v>
      </c>
      <c r="N7" s="11" t="s">
        <v>12</v>
      </c>
    </row>
    <row r="8" spans="1:14" ht="48.75" customHeight="1">
      <c r="A8" s="6">
        <v>4</v>
      </c>
      <c r="B8" s="15" t="s">
        <v>13</v>
      </c>
      <c r="C8" s="7">
        <v>0</v>
      </c>
      <c r="D8" s="7"/>
      <c r="E8" s="7"/>
      <c r="F8" s="7"/>
      <c r="G8" s="7"/>
      <c r="H8" s="7">
        <f t="shared" si="1"/>
        <v>0</v>
      </c>
      <c r="I8" s="7"/>
      <c r="J8" s="5"/>
      <c r="K8" s="7">
        <v>0</v>
      </c>
      <c r="L8" s="7">
        <f t="shared" si="0"/>
        <v>0</v>
      </c>
      <c r="M8" s="7">
        <v>0</v>
      </c>
      <c r="N8" s="12" t="s">
        <v>10</v>
      </c>
    </row>
    <row r="9" spans="1:14" ht="56.25" customHeight="1">
      <c r="A9" s="6">
        <v>5</v>
      </c>
      <c r="B9" s="15" t="s">
        <v>14</v>
      </c>
      <c r="C9" s="7">
        <v>14618.34</v>
      </c>
      <c r="D9" s="7">
        <v>4200</v>
      </c>
      <c r="E9" s="7"/>
      <c r="F9" s="7">
        <v>2542.3200000000002</v>
      </c>
      <c r="G9" s="7"/>
      <c r="H9" s="7">
        <f t="shared" si="1"/>
        <v>6742.32</v>
      </c>
      <c r="I9" s="7"/>
      <c r="J9" s="5"/>
      <c r="K9" s="7">
        <v>0</v>
      </c>
      <c r="L9" s="7">
        <f t="shared" si="0"/>
        <v>21360.66</v>
      </c>
      <c r="M9" s="7">
        <v>0</v>
      </c>
      <c r="N9" s="11" t="s">
        <v>12</v>
      </c>
    </row>
    <row r="10" spans="1:14" ht="66.75" customHeight="1">
      <c r="A10" s="6">
        <v>6</v>
      </c>
      <c r="B10" s="3" t="s">
        <v>15</v>
      </c>
      <c r="C10" s="7">
        <v>39468.339999999997</v>
      </c>
      <c r="D10" s="7">
        <v>4200</v>
      </c>
      <c r="E10" s="7"/>
      <c r="F10" s="7">
        <v>2542.3200000000002</v>
      </c>
      <c r="G10" s="7"/>
      <c r="H10" s="7">
        <f t="shared" si="1"/>
        <v>6742.32</v>
      </c>
      <c r="I10" s="7"/>
      <c r="J10" s="5"/>
      <c r="K10" s="7">
        <v>0</v>
      </c>
      <c r="L10" s="7">
        <f t="shared" si="0"/>
        <v>46210.659999999996</v>
      </c>
      <c r="M10" s="7">
        <v>3850</v>
      </c>
      <c r="N10" s="11" t="s">
        <v>12</v>
      </c>
    </row>
    <row r="11" spans="1:14" ht="66.75" customHeight="1">
      <c r="A11" s="6">
        <v>7</v>
      </c>
      <c r="B11" s="3" t="s">
        <v>22</v>
      </c>
      <c r="C11" s="7">
        <v>39468.339999999997</v>
      </c>
      <c r="D11" s="7">
        <v>4200</v>
      </c>
      <c r="E11" s="7"/>
      <c r="F11" s="7">
        <v>2542.3200000000002</v>
      </c>
      <c r="G11" s="7"/>
      <c r="H11" s="7">
        <f t="shared" si="1"/>
        <v>6742.32</v>
      </c>
      <c r="I11" s="7"/>
      <c r="J11" s="5"/>
      <c r="K11" s="7">
        <v>0</v>
      </c>
      <c r="L11" s="7">
        <f t="shared" si="0"/>
        <v>46210.659999999996</v>
      </c>
      <c r="M11" s="7">
        <v>3850</v>
      </c>
      <c r="N11" s="11" t="s">
        <v>12</v>
      </c>
    </row>
    <row r="12" spans="1:14" ht="66.75" customHeight="1">
      <c r="A12" s="6">
        <v>8</v>
      </c>
      <c r="B12" s="4" t="s">
        <v>20</v>
      </c>
      <c r="C12" s="7">
        <v>39468.339999999997</v>
      </c>
      <c r="D12" s="7">
        <v>4200</v>
      </c>
      <c r="E12" s="7"/>
      <c r="F12" s="7">
        <v>2542.3200000000002</v>
      </c>
      <c r="G12" s="7"/>
      <c r="H12" s="7">
        <f t="shared" si="1"/>
        <v>6742.32</v>
      </c>
      <c r="I12" s="7"/>
      <c r="J12" s="5"/>
      <c r="K12" s="7">
        <v>0</v>
      </c>
      <c r="L12" s="7">
        <f t="shared" si="0"/>
        <v>46210.659999999996</v>
      </c>
      <c r="M12" s="7">
        <v>3850</v>
      </c>
      <c r="N12" s="11" t="s">
        <v>12</v>
      </c>
    </row>
    <row r="13" spans="1:14" ht="66.75" customHeight="1">
      <c r="A13" s="6">
        <v>9</v>
      </c>
      <c r="B13" s="3" t="s">
        <v>23</v>
      </c>
      <c r="C13" s="7">
        <v>24850</v>
      </c>
      <c r="D13" s="7">
        <v>4200</v>
      </c>
      <c r="E13" s="7"/>
      <c r="F13" s="7"/>
      <c r="G13" s="7"/>
      <c r="H13" s="7">
        <f t="shared" si="1"/>
        <v>4200</v>
      </c>
      <c r="I13" s="7"/>
      <c r="J13" s="5"/>
      <c r="K13" s="7">
        <v>0</v>
      </c>
      <c r="L13" s="7">
        <f t="shared" si="0"/>
        <v>29050</v>
      </c>
      <c r="M13" s="7">
        <v>3850</v>
      </c>
      <c r="N13" s="11" t="s">
        <v>12</v>
      </c>
    </row>
    <row r="14" spans="1:14" ht="66.75" customHeight="1">
      <c r="A14" s="6">
        <v>10</v>
      </c>
      <c r="B14" s="3" t="s">
        <v>24</v>
      </c>
      <c r="C14" s="7">
        <v>24850</v>
      </c>
      <c r="D14" s="7">
        <v>4200</v>
      </c>
      <c r="E14" s="7"/>
      <c r="F14" s="7"/>
      <c r="G14" s="7"/>
      <c r="H14" s="7">
        <f t="shared" si="1"/>
        <v>4200</v>
      </c>
      <c r="I14" s="7"/>
      <c r="J14" s="5"/>
      <c r="K14" s="7">
        <v>0</v>
      </c>
      <c r="L14" s="7">
        <f t="shared" si="0"/>
        <v>29050</v>
      </c>
      <c r="M14" s="7">
        <v>3850</v>
      </c>
      <c r="N14" s="11" t="s">
        <v>12</v>
      </c>
    </row>
    <row r="15" spans="1:14" ht="66.75" customHeight="1">
      <c r="A15" s="6">
        <v>11</v>
      </c>
      <c r="B15" s="3" t="s">
        <v>25</v>
      </c>
      <c r="C15" s="7">
        <v>0</v>
      </c>
      <c r="D15" s="7"/>
      <c r="E15" s="7"/>
      <c r="F15" s="7"/>
      <c r="G15" s="7"/>
      <c r="H15" s="7">
        <f t="shared" si="1"/>
        <v>0</v>
      </c>
      <c r="I15" s="7"/>
      <c r="J15" s="5"/>
      <c r="K15" s="7">
        <v>0</v>
      </c>
      <c r="L15" s="7">
        <f t="shared" si="0"/>
        <v>0</v>
      </c>
      <c r="M15" s="7">
        <v>0</v>
      </c>
      <c r="N15" s="12" t="s">
        <v>10</v>
      </c>
    </row>
    <row r="16" spans="1:14" ht="66.75" customHeight="1">
      <c r="A16" s="6">
        <v>12</v>
      </c>
      <c r="B16" s="3" t="s">
        <v>34</v>
      </c>
      <c r="C16" s="7">
        <v>39468.339999999997</v>
      </c>
      <c r="D16" s="7">
        <v>4200</v>
      </c>
      <c r="E16" s="7"/>
      <c r="F16" s="7">
        <v>2542.3200000000002</v>
      </c>
      <c r="G16" s="7"/>
      <c r="H16" s="7">
        <f t="shared" si="1"/>
        <v>6742.32</v>
      </c>
      <c r="I16" s="7"/>
      <c r="J16" s="5"/>
      <c r="K16" s="7">
        <v>0</v>
      </c>
      <c r="L16" s="7">
        <f t="shared" si="0"/>
        <v>46210.659999999996</v>
      </c>
      <c r="M16" s="7">
        <v>3850</v>
      </c>
      <c r="N16" s="11" t="s">
        <v>12</v>
      </c>
    </row>
    <row r="17" spans="1:14" ht="66.75" customHeight="1">
      <c r="A17" s="6">
        <v>13</v>
      </c>
      <c r="B17" s="4" t="s">
        <v>18</v>
      </c>
      <c r="C17" s="7">
        <v>39468.339999999997</v>
      </c>
      <c r="D17" s="7">
        <v>4200</v>
      </c>
      <c r="E17" s="7"/>
      <c r="F17" s="7">
        <v>2542.3200000000002</v>
      </c>
      <c r="G17" s="7"/>
      <c r="H17" s="7">
        <f t="shared" si="1"/>
        <v>6742.32</v>
      </c>
      <c r="I17" s="7"/>
      <c r="J17" s="5"/>
      <c r="K17" s="7">
        <v>0</v>
      </c>
      <c r="L17" s="7">
        <f t="shared" si="0"/>
        <v>46210.659999999996</v>
      </c>
      <c r="M17" s="7">
        <v>3850</v>
      </c>
      <c r="N17" s="11" t="s">
        <v>12</v>
      </c>
    </row>
    <row r="18" spans="1:14" ht="66.75" customHeight="1">
      <c r="A18" s="6">
        <v>14</v>
      </c>
      <c r="B18" s="4" t="s">
        <v>21</v>
      </c>
      <c r="C18" s="7">
        <v>39468.339999999997</v>
      </c>
      <c r="D18" s="7">
        <v>4200</v>
      </c>
      <c r="E18" s="7"/>
      <c r="F18" s="7">
        <v>2542.3200000000002</v>
      </c>
      <c r="G18" s="7"/>
      <c r="H18" s="7">
        <f t="shared" si="1"/>
        <v>6742.32</v>
      </c>
      <c r="I18" s="7"/>
      <c r="J18" s="5"/>
      <c r="K18" s="7">
        <v>0</v>
      </c>
      <c r="L18" s="7">
        <f t="shared" si="0"/>
        <v>46210.659999999996</v>
      </c>
      <c r="M18" s="7">
        <v>3850</v>
      </c>
      <c r="N18" s="11" t="s">
        <v>12</v>
      </c>
    </row>
    <row r="19" spans="1:14" ht="66.75" customHeight="1">
      <c r="A19" s="6">
        <v>15</v>
      </c>
      <c r="B19" s="4" t="s">
        <v>45</v>
      </c>
      <c r="C19" s="7">
        <v>39468.339999999997</v>
      </c>
      <c r="D19" s="7">
        <v>4200</v>
      </c>
      <c r="E19" s="7"/>
      <c r="F19" s="7">
        <v>2542.3200000000002</v>
      </c>
      <c r="G19" s="7"/>
      <c r="H19" s="7">
        <f t="shared" si="1"/>
        <v>6742.32</v>
      </c>
      <c r="I19" s="7"/>
      <c r="J19" s="5"/>
      <c r="K19" s="7">
        <v>0</v>
      </c>
      <c r="L19" s="7">
        <f t="shared" si="0"/>
        <v>46210.659999999996</v>
      </c>
      <c r="M19" s="7">
        <v>3850</v>
      </c>
      <c r="N19" s="11" t="s">
        <v>12</v>
      </c>
    </row>
    <row r="20" spans="1:14" ht="66.75" customHeight="1">
      <c r="A20" s="6">
        <v>16</v>
      </c>
      <c r="B20" s="3" t="s">
        <v>32</v>
      </c>
      <c r="C20" s="7">
        <v>39468.339999999997</v>
      </c>
      <c r="D20" s="7">
        <v>4200</v>
      </c>
      <c r="E20" s="7"/>
      <c r="F20" s="7">
        <v>2542.3200000000002</v>
      </c>
      <c r="G20" s="7"/>
      <c r="H20" s="7">
        <f t="shared" si="1"/>
        <v>6742.32</v>
      </c>
      <c r="I20" s="7"/>
      <c r="J20" s="5"/>
      <c r="K20" s="7">
        <v>0</v>
      </c>
      <c r="L20" s="7">
        <f t="shared" si="0"/>
        <v>46210.659999999996</v>
      </c>
      <c r="M20" s="7">
        <v>3850</v>
      </c>
      <c r="N20" s="11" t="s">
        <v>12</v>
      </c>
    </row>
    <row r="21" spans="1:14" ht="66.75" customHeight="1">
      <c r="A21" s="6">
        <v>17</v>
      </c>
      <c r="B21" s="4" t="s">
        <v>44</v>
      </c>
      <c r="C21" s="7">
        <v>39468.339999999997</v>
      </c>
      <c r="D21" s="7">
        <v>4200</v>
      </c>
      <c r="E21" s="7"/>
      <c r="F21" s="7">
        <v>2542.3200000000002</v>
      </c>
      <c r="G21" s="7"/>
      <c r="H21" s="7">
        <f t="shared" si="1"/>
        <v>6742.32</v>
      </c>
      <c r="I21" s="7"/>
      <c r="J21" s="5"/>
      <c r="K21" s="7">
        <v>0</v>
      </c>
      <c r="L21" s="7">
        <f t="shared" si="0"/>
        <v>46210.659999999996</v>
      </c>
      <c r="M21" s="7">
        <v>3850</v>
      </c>
      <c r="N21" s="11" t="s">
        <v>12</v>
      </c>
    </row>
    <row r="22" spans="1:14" ht="66.75" customHeight="1">
      <c r="A22" s="6">
        <v>18</v>
      </c>
      <c r="B22" s="4" t="s">
        <v>42</v>
      </c>
      <c r="C22" s="7">
        <v>39468.339999999997</v>
      </c>
      <c r="D22" s="7">
        <v>4200</v>
      </c>
      <c r="E22" s="7"/>
      <c r="F22" s="7">
        <v>2542.3200000000002</v>
      </c>
      <c r="G22" s="7"/>
      <c r="H22" s="7">
        <f t="shared" si="1"/>
        <v>6742.32</v>
      </c>
      <c r="I22" s="7"/>
      <c r="J22" s="5"/>
      <c r="K22" s="7">
        <v>0</v>
      </c>
      <c r="L22" s="7">
        <f t="shared" si="0"/>
        <v>46210.659999999996</v>
      </c>
      <c r="M22" s="7">
        <v>3850</v>
      </c>
      <c r="N22" s="11" t="s">
        <v>12</v>
      </c>
    </row>
    <row r="23" spans="1:14" ht="66.75" customHeight="1">
      <c r="A23" s="6">
        <v>19</v>
      </c>
      <c r="B23" s="4" t="s">
        <v>46</v>
      </c>
      <c r="C23" s="7">
        <v>24850</v>
      </c>
      <c r="D23" s="7">
        <v>4200</v>
      </c>
      <c r="E23" s="7"/>
      <c r="F23" s="7"/>
      <c r="G23" s="7"/>
      <c r="H23" s="7">
        <f t="shared" si="1"/>
        <v>4200</v>
      </c>
      <c r="I23" s="7"/>
      <c r="J23" s="5"/>
      <c r="K23" s="7">
        <v>0</v>
      </c>
      <c r="L23" s="7">
        <f t="shared" si="0"/>
        <v>29050</v>
      </c>
      <c r="M23" s="7">
        <v>3850</v>
      </c>
      <c r="N23" s="11" t="s">
        <v>12</v>
      </c>
    </row>
    <row r="24" spans="1:14" ht="66.75" customHeight="1">
      <c r="A24" s="6">
        <v>20</v>
      </c>
      <c r="B24" s="3" t="s">
        <v>16</v>
      </c>
      <c r="C24" s="7">
        <v>18468.34</v>
      </c>
      <c r="D24" s="7"/>
      <c r="E24" s="7"/>
      <c r="F24" s="7">
        <v>2542.3200000000002</v>
      </c>
      <c r="G24" s="7"/>
      <c r="H24" s="7">
        <f t="shared" si="1"/>
        <v>2542.3200000000002</v>
      </c>
      <c r="I24" s="7"/>
      <c r="J24" s="5"/>
      <c r="K24" s="7">
        <v>0</v>
      </c>
      <c r="L24" s="7">
        <f t="shared" si="0"/>
        <v>21010.66</v>
      </c>
      <c r="M24" s="7">
        <v>3850</v>
      </c>
      <c r="N24" s="11" t="s">
        <v>12</v>
      </c>
    </row>
    <row r="25" spans="1:14" ht="66.75" customHeight="1">
      <c r="A25" s="6">
        <v>21</v>
      </c>
      <c r="B25" s="3" t="s">
        <v>48</v>
      </c>
      <c r="C25" s="7">
        <v>24850</v>
      </c>
      <c r="D25" s="7">
        <v>4200</v>
      </c>
      <c r="E25" s="7"/>
      <c r="F25" s="7"/>
      <c r="G25" s="7"/>
      <c r="H25" s="7">
        <f t="shared" si="1"/>
        <v>4200</v>
      </c>
      <c r="I25" s="7"/>
      <c r="J25" s="5"/>
      <c r="K25" s="7">
        <v>0</v>
      </c>
      <c r="L25" s="7">
        <f t="shared" si="0"/>
        <v>29050</v>
      </c>
      <c r="M25" s="7">
        <v>3850</v>
      </c>
      <c r="N25" s="11" t="s">
        <v>12</v>
      </c>
    </row>
    <row r="26" spans="1:14" ht="66.75" customHeight="1">
      <c r="A26" s="6">
        <v>22</v>
      </c>
      <c r="B26" s="3" t="s">
        <v>31</v>
      </c>
      <c r="C26" s="7">
        <v>39468.339999999997</v>
      </c>
      <c r="D26" s="7">
        <v>4200</v>
      </c>
      <c r="E26" s="7"/>
      <c r="F26" s="7">
        <v>2542.3200000000002</v>
      </c>
      <c r="G26" s="7"/>
      <c r="H26" s="7">
        <f t="shared" si="1"/>
        <v>6742.32</v>
      </c>
      <c r="I26" s="7"/>
      <c r="J26" s="5"/>
      <c r="K26" s="7">
        <v>0</v>
      </c>
      <c r="L26" s="7">
        <f t="shared" si="0"/>
        <v>46210.659999999996</v>
      </c>
      <c r="M26" s="7">
        <v>3850</v>
      </c>
      <c r="N26" s="11" t="s">
        <v>12</v>
      </c>
    </row>
    <row r="27" spans="1:14" ht="66.75" customHeight="1">
      <c r="A27" s="6">
        <v>23</v>
      </c>
      <c r="B27" s="4" t="s">
        <v>35</v>
      </c>
      <c r="C27" s="7">
        <v>39468.339999999997</v>
      </c>
      <c r="D27" s="7">
        <v>4200</v>
      </c>
      <c r="E27" s="7"/>
      <c r="F27" s="7">
        <v>2542.3200000000002</v>
      </c>
      <c r="G27" s="7"/>
      <c r="H27" s="7">
        <f t="shared" si="1"/>
        <v>6742.32</v>
      </c>
      <c r="I27" s="7"/>
      <c r="J27" s="5"/>
      <c r="K27" s="7">
        <v>0</v>
      </c>
      <c r="L27" s="7">
        <f t="shared" si="0"/>
        <v>46210.659999999996</v>
      </c>
      <c r="M27" s="7">
        <v>3850</v>
      </c>
      <c r="N27" s="11" t="s">
        <v>12</v>
      </c>
    </row>
    <row r="28" spans="1:14" ht="66.75" customHeight="1">
      <c r="A28" s="6">
        <v>24</v>
      </c>
      <c r="B28" s="3" t="s">
        <v>37</v>
      </c>
      <c r="C28" s="7">
        <v>39468.339999999997</v>
      </c>
      <c r="D28" s="7">
        <v>4200</v>
      </c>
      <c r="E28" s="7"/>
      <c r="F28" s="7">
        <v>2542.3200000000002</v>
      </c>
      <c r="G28" s="7"/>
      <c r="H28" s="7">
        <f t="shared" si="1"/>
        <v>6742.32</v>
      </c>
      <c r="I28" s="7"/>
      <c r="J28" s="5"/>
      <c r="K28" s="7">
        <v>0</v>
      </c>
      <c r="L28" s="7">
        <f t="shared" si="0"/>
        <v>46210.659999999996</v>
      </c>
      <c r="M28" s="7">
        <v>3850</v>
      </c>
      <c r="N28" s="11" t="s">
        <v>12</v>
      </c>
    </row>
    <row r="29" spans="1:14" ht="66.75" customHeight="1">
      <c r="A29" s="6">
        <v>25</v>
      </c>
      <c r="B29" s="3" t="s">
        <v>30</v>
      </c>
      <c r="C29" s="7">
        <v>39468.339999999997</v>
      </c>
      <c r="D29" s="7">
        <v>4200</v>
      </c>
      <c r="E29" s="7"/>
      <c r="F29" s="7">
        <v>2542.3200000000002</v>
      </c>
      <c r="G29" s="7"/>
      <c r="H29" s="7">
        <f t="shared" si="1"/>
        <v>6742.32</v>
      </c>
      <c r="I29" s="7"/>
      <c r="J29" s="5"/>
      <c r="K29" s="7">
        <v>0</v>
      </c>
      <c r="L29" s="7">
        <f t="shared" si="0"/>
        <v>46210.659999999996</v>
      </c>
      <c r="M29" s="7">
        <v>3850</v>
      </c>
      <c r="N29" s="11" t="s">
        <v>12</v>
      </c>
    </row>
    <row r="30" spans="1:14" ht="66.75" customHeight="1">
      <c r="A30" s="6">
        <v>26</v>
      </c>
      <c r="B30" s="3" t="s">
        <v>36</v>
      </c>
      <c r="C30" s="7">
        <v>36926.019999999997</v>
      </c>
      <c r="D30" s="7">
        <v>4200</v>
      </c>
      <c r="E30" s="7"/>
      <c r="F30" s="7">
        <v>2542.3200000000002</v>
      </c>
      <c r="G30" s="7"/>
      <c r="H30" s="7">
        <f t="shared" si="1"/>
        <v>6742.32</v>
      </c>
      <c r="I30" s="7"/>
      <c r="J30" s="5"/>
      <c r="K30" s="7">
        <v>0</v>
      </c>
      <c r="L30" s="7">
        <f t="shared" si="0"/>
        <v>43668.34</v>
      </c>
      <c r="M30" s="7">
        <v>3850</v>
      </c>
      <c r="N30" s="11" t="s">
        <v>12</v>
      </c>
    </row>
    <row r="31" spans="1:14" ht="66.75" customHeight="1">
      <c r="A31" s="6">
        <v>27</v>
      </c>
      <c r="B31" s="3" t="s">
        <v>28</v>
      </c>
      <c r="C31" s="7">
        <v>39468.339999999997</v>
      </c>
      <c r="D31" s="7">
        <v>4200</v>
      </c>
      <c r="E31" s="7"/>
      <c r="F31" s="7">
        <v>2542.3200000000002</v>
      </c>
      <c r="G31" s="7"/>
      <c r="H31" s="7">
        <f t="shared" si="1"/>
        <v>6742.32</v>
      </c>
      <c r="I31" s="7"/>
      <c r="J31" s="9"/>
      <c r="K31" s="7">
        <v>0</v>
      </c>
      <c r="L31" s="7">
        <f t="shared" si="0"/>
        <v>46210.659999999996</v>
      </c>
      <c r="M31" s="7">
        <v>3850</v>
      </c>
      <c r="N31" s="11" t="s">
        <v>12</v>
      </c>
    </row>
    <row r="32" spans="1:14" ht="66.75" customHeight="1">
      <c r="A32" s="6">
        <v>28</v>
      </c>
      <c r="B32" s="4" t="s">
        <v>29</v>
      </c>
      <c r="C32" s="7">
        <v>39468.339999999997</v>
      </c>
      <c r="D32" s="7">
        <v>4200</v>
      </c>
      <c r="E32" s="7"/>
      <c r="F32" s="7">
        <v>2542.3200000000002</v>
      </c>
      <c r="G32" s="7"/>
      <c r="H32" s="7">
        <f t="shared" si="1"/>
        <v>6742.32</v>
      </c>
      <c r="I32" s="7"/>
      <c r="J32" s="9"/>
      <c r="K32" s="7">
        <v>0</v>
      </c>
      <c r="L32" s="7">
        <f t="shared" si="0"/>
        <v>46210.659999999996</v>
      </c>
      <c r="M32" s="7">
        <v>3850</v>
      </c>
      <c r="N32" s="11" t="s">
        <v>12</v>
      </c>
    </row>
    <row r="33" spans="1:14" ht="66.75" customHeight="1">
      <c r="A33" s="6">
        <v>29</v>
      </c>
      <c r="B33" s="3" t="s">
        <v>27</v>
      </c>
      <c r="C33" s="7">
        <v>39256.480000000003</v>
      </c>
      <c r="D33" s="7">
        <v>4200</v>
      </c>
      <c r="E33" s="7"/>
      <c r="F33" s="7">
        <v>2542.3200000000002</v>
      </c>
      <c r="G33" s="7"/>
      <c r="H33" s="7">
        <f t="shared" si="1"/>
        <v>6742.32</v>
      </c>
      <c r="I33" s="7"/>
      <c r="J33" s="9"/>
      <c r="K33" s="7">
        <v>0</v>
      </c>
      <c r="L33" s="7">
        <f t="shared" si="0"/>
        <v>45998.8</v>
      </c>
      <c r="M33" s="7">
        <v>3850</v>
      </c>
      <c r="N33" s="11" t="s">
        <v>12</v>
      </c>
    </row>
    <row r="34" spans="1:14" ht="66.75" customHeight="1">
      <c r="A34" s="6">
        <v>30</v>
      </c>
      <c r="B34" s="4" t="s">
        <v>17</v>
      </c>
      <c r="C34" s="7">
        <v>90442.9</v>
      </c>
      <c r="D34" s="7">
        <v>4200</v>
      </c>
      <c r="E34" s="7"/>
      <c r="F34" s="7">
        <v>12000</v>
      </c>
      <c r="G34" s="7">
        <v>12000</v>
      </c>
      <c r="H34" s="7">
        <f t="shared" si="1"/>
        <v>28200</v>
      </c>
      <c r="I34" s="7"/>
      <c r="J34" s="9"/>
      <c r="K34" s="7">
        <v>0</v>
      </c>
      <c r="L34" s="7">
        <f t="shared" si="0"/>
        <v>118642.9</v>
      </c>
      <c r="M34" s="7">
        <v>3850</v>
      </c>
      <c r="N34" s="11" t="s">
        <v>12</v>
      </c>
    </row>
    <row r="35" spans="1:14" ht="66.75" customHeight="1">
      <c r="A35" s="6">
        <v>31</v>
      </c>
      <c r="B35" s="4" t="s">
        <v>19</v>
      </c>
      <c r="C35" s="7">
        <v>19468.34</v>
      </c>
      <c r="D35" s="7">
        <v>4200</v>
      </c>
      <c r="E35" s="7"/>
      <c r="F35" s="7">
        <v>2542.3200000000002</v>
      </c>
      <c r="G35" s="7"/>
      <c r="H35" s="7">
        <f t="shared" si="1"/>
        <v>6742.32</v>
      </c>
      <c r="I35" s="7"/>
      <c r="J35" s="7"/>
      <c r="K35" s="7">
        <v>0</v>
      </c>
      <c r="L35" s="7">
        <f t="shared" si="0"/>
        <v>26210.66</v>
      </c>
      <c r="M35" s="7">
        <v>3850</v>
      </c>
      <c r="N35" s="11" t="s">
        <v>12</v>
      </c>
    </row>
    <row r="36" spans="1:14" ht="66.75" customHeight="1">
      <c r="A36" s="6">
        <v>32</v>
      </c>
      <c r="B36" s="4" t="s">
        <v>43</v>
      </c>
      <c r="C36" s="7">
        <v>39468.339999999997</v>
      </c>
      <c r="D36" s="7">
        <v>4200</v>
      </c>
      <c r="E36" s="7"/>
      <c r="F36" s="7">
        <v>2542.3200000000002</v>
      </c>
      <c r="G36" s="7"/>
      <c r="H36" s="7">
        <f t="shared" si="1"/>
        <v>6742.32</v>
      </c>
      <c r="I36" s="7"/>
      <c r="J36" s="9"/>
      <c r="K36" s="7">
        <v>0</v>
      </c>
      <c r="L36" s="7">
        <f t="shared" si="0"/>
        <v>46210.659999999996</v>
      </c>
      <c r="M36" s="7">
        <v>3850</v>
      </c>
      <c r="N36" s="11" t="s">
        <v>12</v>
      </c>
    </row>
    <row r="37" spans="1:14" ht="66.75" customHeight="1">
      <c r="A37" s="6">
        <v>33</v>
      </c>
      <c r="B37" s="4" t="s">
        <v>40</v>
      </c>
      <c r="C37" s="7">
        <v>39468.339999999997</v>
      </c>
      <c r="D37" s="7">
        <v>4200</v>
      </c>
      <c r="E37" s="7"/>
      <c r="F37" s="7">
        <v>2542.3200000000002</v>
      </c>
      <c r="G37" s="7"/>
      <c r="H37" s="7">
        <f t="shared" si="1"/>
        <v>6742.32</v>
      </c>
      <c r="I37" s="7"/>
      <c r="J37" s="9"/>
      <c r="K37" s="7">
        <v>0</v>
      </c>
      <c r="L37" s="7">
        <f t="shared" si="0"/>
        <v>46210.659999999996</v>
      </c>
      <c r="M37" s="7">
        <v>3850</v>
      </c>
      <c r="N37" s="11" t="s">
        <v>12</v>
      </c>
    </row>
    <row r="38" spans="1:14" ht="66.75" customHeight="1">
      <c r="A38" s="6">
        <v>34</v>
      </c>
      <c r="B38" s="4" t="s">
        <v>41</v>
      </c>
      <c r="C38" s="7">
        <v>39468.339999999997</v>
      </c>
      <c r="D38" s="7">
        <v>4200</v>
      </c>
      <c r="E38" s="7"/>
      <c r="F38" s="7">
        <v>2542.3200000000002</v>
      </c>
      <c r="G38" s="7"/>
      <c r="H38" s="7">
        <f t="shared" si="1"/>
        <v>6742.32</v>
      </c>
      <c r="I38" s="7"/>
      <c r="J38" s="9"/>
      <c r="K38" s="7">
        <v>0</v>
      </c>
      <c r="L38" s="7">
        <f t="shared" si="0"/>
        <v>46210.659999999996</v>
      </c>
      <c r="M38" s="7">
        <v>3850</v>
      </c>
      <c r="N38" s="11" t="s">
        <v>12</v>
      </c>
    </row>
    <row r="39" spans="1:14" ht="66.75" customHeight="1">
      <c r="A39" s="6">
        <v>35</v>
      </c>
      <c r="B39" s="4" t="s">
        <v>47</v>
      </c>
      <c r="C39" s="7">
        <v>39468.339999999997</v>
      </c>
      <c r="D39" s="7">
        <v>4200</v>
      </c>
      <c r="E39" s="7"/>
      <c r="F39" s="7">
        <v>2542.3200000000002</v>
      </c>
      <c r="G39" s="7"/>
      <c r="H39" s="7">
        <f t="shared" si="1"/>
        <v>6742.32</v>
      </c>
      <c r="I39" s="7"/>
      <c r="J39" s="9"/>
      <c r="K39" s="7">
        <v>0</v>
      </c>
      <c r="L39" s="7">
        <f t="shared" si="0"/>
        <v>46210.659999999996</v>
      </c>
      <c r="M39" s="7">
        <v>3850</v>
      </c>
      <c r="N39" s="11" t="s">
        <v>12</v>
      </c>
    </row>
    <row r="40" spans="1:14" ht="66.75" customHeight="1">
      <c r="A40" s="6">
        <v>36</v>
      </c>
      <c r="B40" s="4" t="s">
        <v>38</v>
      </c>
      <c r="C40" s="7">
        <v>48850</v>
      </c>
      <c r="D40" s="7">
        <v>4200</v>
      </c>
      <c r="E40" s="7">
        <v>6000</v>
      </c>
      <c r="F40" s="7"/>
      <c r="G40" s="7"/>
      <c r="H40" s="7">
        <f t="shared" si="1"/>
        <v>10200</v>
      </c>
      <c r="I40" s="7"/>
      <c r="J40" s="9"/>
      <c r="K40" s="7">
        <v>0</v>
      </c>
      <c r="L40" s="7">
        <f t="shared" si="0"/>
        <v>59050</v>
      </c>
      <c r="M40" s="7">
        <v>3850</v>
      </c>
      <c r="N40" s="11" t="s">
        <v>12</v>
      </c>
    </row>
    <row r="41" spans="1:14" ht="66.75" customHeight="1">
      <c r="A41" s="6">
        <v>37</v>
      </c>
      <c r="B41" s="3" t="s">
        <v>39</v>
      </c>
      <c r="C41" s="7">
        <v>24850</v>
      </c>
      <c r="D41" s="7">
        <v>4200</v>
      </c>
      <c r="E41" s="7"/>
      <c r="F41" s="7"/>
      <c r="G41" s="7"/>
      <c r="H41" s="7">
        <f t="shared" si="1"/>
        <v>4200</v>
      </c>
      <c r="I41" s="7"/>
      <c r="J41" s="9"/>
      <c r="K41" s="7">
        <v>0</v>
      </c>
      <c r="L41" s="7">
        <f t="shared" si="0"/>
        <v>29050</v>
      </c>
      <c r="M41" s="7">
        <v>3850</v>
      </c>
      <c r="N41" s="11" t="s">
        <v>12</v>
      </c>
    </row>
    <row r="42" spans="1:14" ht="66.75" customHeight="1">
      <c r="A42" s="6">
        <v>38</v>
      </c>
      <c r="B42" s="3" t="s">
        <v>33</v>
      </c>
      <c r="C42" s="7">
        <v>24850</v>
      </c>
      <c r="D42" s="7">
        <v>4200</v>
      </c>
      <c r="E42" s="7"/>
      <c r="F42" s="7"/>
      <c r="G42" s="7"/>
      <c r="H42" s="7">
        <f t="shared" si="1"/>
        <v>4200</v>
      </c>
      <c r="I42" s="7"/>
      <c r="J42" s="9"/>
      <c r="K42" s="7">
        <v>0</v>
      </c>
      <c r="L42" s="7">
        <f t="shared" si="0"/>
        <v>29050</v>
      </c>
      <c r="M42" s="7">
        <v>3850</v>
      </c>
      <c r="N42" s="11" t="s">
        <v>12</v>
      </c>
    </row>
    <row r="43" spans="1:14" ht="66.75" customHeight="1">
      <c r="A43" s="6">
        <v>39</v>
      </c>
      <c r="B43" s="3" t="s">
        <v>26</v>
      </c>
      <c r="C43" s="7">
        <v>17500</v>
      </c>
      <c r="D43" s="7"/>
      <c r="E43" s="7"/>
      <c r="F43" s="7"/>
      <c r="G43" s="7"/>
      <c r="H43" s="7">
        <f t="shared" si="1"/>
        <v>0</v>
      </c>
      <c r="I43" s="7"/>
      <c r="J43" s="9"/>
      <c r="K43" s="7">
        <v>0</v>
      </c>
      <c r="L43" s="7">
        <f t="shared" si="0"/>
        <v>17500</v>
      </c>
      <c r="M43" s="7">
        <v>3850</v>
      </c>
      <c r="N43" s="11" t="s">
        <v>12</v>
      </c>
    </row>
    <row r="44" spans="1:14" ht="66.75" customHeight="1">
      <c r="A44" s="6">
        <v>40</v>
      </c>
      <c r="B44" s="3" t="s">
        <v>50</v>
      </c>
      <c r="C44" s="7">
        <v>39468.339999999997</v>
      </c>
      <c r="D44" s="7">
        <v>4200</v>
      </c>
      <c r="E44" s="7"/>
      <c r="F44" s="7">
        <v>2542.3200000000002</v>
      </c>
      <c r="G44" s="7"/>
      <c r="H44" s="7">
        <f t="shared" si="1"/>
        <v>6742.32</v>
      </c>
      <c r="I44" s="7"/>
      <c r="J44" s="9"/>
      <c r="K44" s="7">
        <v>0</v>
      </c>
      <c r="L44" s="7">
        <f t="shared" si="0"/>
        <v>46210.659999999996</v>
      </c>
      <c r="M44" s="7">
        <v>3850</v>
      </c>
      <c r="N44" s="11" t="s">
        <v>12</v>
      </c>
    </row>
    <row r="45" spans="1:14" ht="66.75" customHeight="1">
      <c r="A45" s="6">
        <v>41</v>
      </c>
      <c r="B45" s="3" t="s">
        <v>52</v>
      </c>
      <c r="C45" s="7">
        <v>2542.3200000000002</v>
      </c>
      <c r="D45" s="7"/>
      <c r="E45" s="7"/>
      <c r="F45" s="7">
        <v>2542.3200000000002</v>
      </c>
      <c r="G45" s="7"/>
      <c r="H45" s="7">
        <f t="shared" si="1"/>
        <v>2542.3200000000002</v>
      </c>
      <c r="I45" s="7"/>
      <c r="J45" s="9"/>
      <c r="K45" s="7">
        <v>0</v>
      </c>
      <c r="L45" s="7">
        <f t="shared" si="0"/>
        <v>5084.6400000000003</v>
      </c>
      <c r="M45" s="7"/>
      <c r="N45" s="12" t="s">
        <v>10</v>
      </c>
    </row>
    <row r="46" spans="1:14" ht="66.75" customHeight="1">
      <c r="A46" s="6">
        <v>42</v>
      </c>
      <c r="B46" s="3" t="s">
        <v>53</v>
      </c>
      <c r="C46" s="7">
        <v>2542.3200000000002</v>
      </c>
      <c r="D46" s="7"/>
      <c r="E46" s="7"/>
      <c r="F46" s="7">
        <v>2542.3200000000002</v>
      </c>
      <c r="G46" s="7"/>
      <c r="H46" s="7">
        <f t="shared" si="1"/>
        <v>2542.3200000000002</v>
      </c>
      <c r="I46" s="7"/>
      <c r="J46" s="9"/>
      <c r="K46" s="7">
        <v>0</v>
      </c>
      <c r="L46" s="7">
        <f t="shared" si="0"/>
        <v>5084.6400000000003</v>
      </c>
      <c r="M46" s="7"/>
      <c r="N46" s="12" t="s">
        <v>10</v>
      </c>
    </row>
    <row r="47" spans="1:14" ht="66.75" customHeight="1">
      <c r="A47" s="6">
        <v>43</v>
      </c>
      <c r="B47" s="3" t="s">
        <v>54</v>
      </c>
      <c r="C47" s="7">
        <v>5084.6400000000003</v>
      </c>
      <c r="D47" s="7"/>
      <c r="E47" s="7"/>
      <c r="F47" s="7">
        <v>2542.3200000000002</v>
      </c>
      <c r="G47" s="7"/>
      <c r="H47" s="7">
        <f t="shared" si="1"/>
        <v>2542.3200000000002</v>
      </c>
      <c r="I47" s="7"/>
      <c r="J47" s="9"/>
      <c r="K47" s="7">
        <v>0</v>
      </c>
      <c r="L47" s="7">
        <f t="shared" si="0"/>
        <v>7626.9600000000009</v>
      </c>
      <c r="M47" s="7"/>
      <c r="N47" s="12" t="s">
        <v>10</v>
      </c>
    </row>
    <row r="48" spans="1:14" ht="66.75" customHeight="1">
      <c r="A48" s="6">
        <v>44</v>
      </c>
      <c r="B48" s="3" t="s">
        <v>55</v>
      </c>
      <c r="C48" s="7">
        <v>5084.6400000000003</v>
      </c>
      <c r="D48" s="7"/>
      <c r="E48" s="7"/>
      <c r="F48" s="7">
        <v>2542.3200000000002</v>
      </c>
      <c r="G48" s="7"/>
      <c r="H48" s="7">
        <f t="shared" si="1"/>
        <v>2542.3200000000002</v>
      </c>
      <c r="I48" s="7"/>
      <c r="J48" s="9"/>
      <c r="K48" s="7">
        <v>0</v>
      </c>
      <c r="L48" s="7">
        <f t="shared" si="0"/>
        <v>7626.9600000000009</v>
      </c>
      <c r="M48" s="7"/>
      <c r="N48" s="12" t="s">
        <v>10</v>
      </c>
    </row>
    <row r="49" spans="1:14" ht="66.75" customHeight="1">
      <c r="A49" s="6">
        <v>45</v>
      </c>
      <c r="B49" s="3" t="s">
        <v>76</v>
      </c>
      <c r="C49" s="7">
        <v>0</v>
      </c>
      <c r="D49" s="7"/>
      <c r="E49" s="7">
        <v>5000</v>
      </c>
      <c r="F49" s="7"/>
      <c r="G49" s="7">
        <v>5000</v>
      </c>
      <c r="H49" s="7">
        <f t="shared" si="1"/>
        <v>10000</v>
      </c>
      <c r="I49" s="7"/>
      <c r="J49" s="9"/>
      <c r="K49" s="7">
        <v>0</v>
      </c>
      <c r="L49" s="7">
        <f t="shared" si="0"/>
        <v>10000</v>
      </c>
      <c r="M49" s="7"/>
      <c r="N49" s="11" t="s">
        <v>12</v>
      </c>
    </row>
    <row r="50" spans="1:14" ht="66.75" customHeight="1">
      <c r="A50" s="6">
        <v>46</v>
      </c>
      <c r="B50" s="3" t="s">
        <v>56</v>
      </c>
      <c r="C50" s="7">
        <v>5084.6400000000003</v>
      </c>
      <c r="D50" s="7"/>
      <c r="E50" s="7"/>
      <c r="F50" s="7">
        <v>2542.3200000000002</v>
      </c>
      <c r="G50" s="7"/>
      <c r="H50" s="7">
        <f t="shared" si="1"/>
        <v>2542.3200000000002</v>
      </c>
      <c r="I50" s="7"/>
      <c r="J50" s="9"/>
      <c r="K50" s="7">
        <v>0</v>
      </c>
      <c r="L50" s="7">
        <f t="shared" si="0"/>
        <v>7626.9600000000009</v>
      </c>
      <c r="M50" s="7"/>
      <c r="N50" s="11" t="s">
        <v>12</v>
      </c>
    </row>
    <row r="51" spans="1:14" ht="66.75" customHeight="1">
      <c r="A51" s="6">
        <v>47</v>
      </c>
      <c r="B51" s="3" t="s">
        <v>57</v>
      </c>
      <c r="C51" s="7">
        <v>0</v>
      </c>
      <c r="D51" s="7"/>
      <c r="E51" s="7"/>
      <c r="F51" s="7"/>
      <c r="G51" s="7"/>
      <c r="H51" s="7">
        <f t="shared" si="1"/>
        <v>0</v>
      </c>
      <c r="I51" s="7"/>
      <c r="J51" s="9"/>
      <c r="K51" s="7">
        <v>0</v>
      </c>
      <c r="L51" s="7">
        <f t="shared" si="0"/>
        <v>0</v>
      </c>
      <c r="M51" s="7"/>
      <c r="N51" s="12" t="s">
        <v>10</v>
      </c>
    </row>
    <row r="52" spans="1:14" ht="66.75" customHeight="1">
      <c r="A52" s="6">
        <v>48</v>
      </c>
      <c r="B52" s="3" t="s">
        <v>58</v>
      </c>
      <c r="C52" s="7">
        <v>9284.64</v>
      </c>
      <c r="D52" s="7">
        <v>4200</v>
      </c>
      <c r="E52" s="7"/>
      <c r="F52" s="7">
        <v>2542.3200000000002</v>
      </c>
      <c r="G52" s="7"/>
      <c r="H52" s="7">
        <f t="shared" si="1"/>
        <v>6742.32</v>
      </c>
      <c r="I52" s="7"/>
      <c r="J52" s="9"/>
      <c r="K52" s="7">
        <v>0</v>
      </c>
      <c r="L52" s="7">
        <f t="shared" si="0"/>
        <v>16026.96</v>
      </c>
      <c r="M52" s="7"/>
      <c r="N52" s="11" t="s">
        <v>12</v>
      </c>
    </row>
    <row r="53" spans="1:14" ht="66.75" customHeight="1">
      <c r="A53" s="6">
        <v>49</v>
      </c>
      <c r="B53" s="3" t="s">
        <v>59</v>
      </c>
      <c r="C53" s="7">
        <v>9284.64</v>
      </c>
      <c r="D53" s="7">
        <v>4200</v>
      </c>
      <c r="E53" s="7"/>
      <c r="F53" s="7">
        <v>2542.3200000000002</v>
      </c>
      <c r="G53" s="7"/>
      <c r="H53" s="7">
        <f t="shared" si="1"/>
        <v>6742.32</v>
      </c>
      <c r="I53" s="7"/>
      <c r="J53" s="9"/>
      <c r="K53" s="7">
        <v>0</v>
      </c>
      <c r="L53" s="7">
        <f t="shared" si="0"/>
        <v>16026.96</v>
      </c>
      <c r="M53" s="7"/>
      <c r="N53" s="11" t="s">
        <v>12</v>
      </c>
    </row>
    <row r="54" spans="1:14" ht="66.75" customHeight="1">
      <c r="A54" s="6">
        <v>50</v>
      </c>
      <c r="B54" s="3" t="s">
        <v>60</v>
      </c>
      <c r="C54" s="7">
        <v>4200</v>
      </c>
      <c r="D54" s="7">
        <v>4200</v>
      </c>
      <c r="E54" s="7"/>
      <c r="F54" s="7">
        <v>2542.3200000000002</v>
      </c>
      <c r="G54" s="7"/>
      <c r="H54" s="7">
        <f t="shared" si="1"/>
        <v>6742.32</v>
      </c>
      <c r="I54" s="7"/>
      <c r="J54" s="9"/>
      <c r="K54" s="7">
        <v>0</v>
      </c>
      <c r="L54" s="7">
        <f t="shared" si="0"/>
        <v>10942.32</v>
      </c>
      <c r="M54" s="7"/>
      <c r="N54" s="11" t="s">
        <v>12</v>
      </c>
    </row>
    <row r="55" spans="1:14" ht="66.75" customHeight="1">
      <c r="A55" s="6">
        <v>51</v>
      </c>
      <c r="B55" s="3" t="s">
        <v>61</v>
      </c>
      <c r="C55" s="7">
        <v>5084.6400000000003</v>
      </c>
      <c r="D55" s="7"/>
      <c r="E55" s="7"/>
      <c r="F55" s="7">
        <v>2542.3200000000002</v>
      </c>
      <c r="G55" s="7"/>
      <c r="H55" s="7">
        <f t="shared" si="1"/>
        <v>2542.3200000000002</v>
      </c>
      <c r="I55" s="7"/>
      <c r="J55" s="9"/>
      <c r="K55" s="7">
        <v>0</v>
      </c>
      <c r="L55" s="7">
        <f t="shared" si="0"/>
        <v>7626.9600000000009</v>
      </c>
      <c r="M55" s="7"/>
      <c r="N55" s="11" t="s">
        <v>12</v>
      </c>
    </row>
    <row r="56" spans="1:14" ht="66.75" customHeight="1">
      <c r="A56" s="6">
        <v>52</v>
      </c>
      <c r="B56" s="3" t="s">
        <v>62</v>
      </c>
      <c r="C56" s="7">
        <v>5084.6400000000003</v>
      </c>
      <c r="D56" s="7"/>
      <c r="E56" s="7"/>
      <c r="F56" s="7">
        <v>2542.3200000000002</v>
      </c>
      <c r="G56" s="7"/>
      <c r="H56" s="7">
        <f t="shared" si="1"/>
        <v>2542.3200000000002</v>
      </c>
      <c r="I56" s="7"/>
      <c r="J56" s="9"/>
      <c r="K56" s="7">
        <v>0</v>
      </c>
      <c r="L56" s="7">
        <f t="shared" si="0"/>
        <v>7626.9600000000009</v>
      </c>
      <c r="M56" s="7"/>
      <c r="N56" s="11" t="s">
        <v>12</v>
      </c>
    </row>
    <row r="57" spans="1:14" ht="66.75" customHeight="1">
      <c r="A57" s="6">
        <v>53</v>
      </c>
      <c r="B57" s="3" t="s">
        <v>65</v>
      </c>
      <c r="C57" s="7">
        <v>5600</v>
      </c>
      <c r="D57" s="7">
        <v>4200</v>
      </c>
      <c r="E57" s="7"/>
      <c r="F57" s="7"/>
      <c r="G57" s="7"/>
      <c r="H57" s="7">
        <f t="shared" si="1"/>
        <v>4200</v>
      </c>
      <c r="I57" s="7"/>
      <c r="J57" s="9"/>
      <c r="K57" s="7"/>
      <c r="L57" s="7">
        <f t="shared" si="0"/>
        <v>9800</v>
      </c>
      <c r="M57" s="7"/>
      <c r="N57" s="11" t="s">
        <v>12</v>
      </c>
    </row>
    <row r="58" spans="1:14" ht="66.75" customHeight="1">
      <c r="A58" s="6">
        <v>54</v>
      </c>
      <c r="B58" s="3" t="s">
        <v>66</v>
      </c>
      <c r="C58" s="7">
        <v>0</v>
      </c>
      <c r="D58" s="7"/>
      <c r="E58" s="7"/>
      <c r="F58" s="7"/>
      <c r="G58" s="7"/>
      <c r="H58" s="7">
        <f t="shared" si="1"/>
        <v>0</v>
      </c>
      <c r="I58" s="7"/>
      <c r="J58" s="9"/>
      <c r="K58" s="7"/>
      <c r="L58" s="7">
        <f t="shared" si="0"/>
        <v>0</v>
      </c>
      <c r="M58" s="7"/>
      <c r="N58" s="12" t="s">
        <v>10</v>
      </c>
    </row>
    <row r="59" spans="1:14" ht="66.75" customHeight="1">
      <c r="A59" s="6">
        <v>55</v>
      </c>
      <c r="B59" s="3" t="s">
        <v>75</v>
      </c>
      <c r="C59" s="7">
        <v>0</v>
      </c>
      <c r="D59" s="7">
        <v>4200</v>
      </c>
      <c r="E59" s="7"/>
      <c r="F59" s="7"/>
      <c r="G59" s="7"/>
      <c r="H59" s="7">
        <f t="shared" si="1"/>
        <v>4200</v>
      </c>
      <c r="I59" s="7"/>
      <c r="J59" s="9"/>
      <c r="K59" s="7"/>
      <c r="L59" s="7">
        <f t="shared" si="0"/>
        <v>4200</v>
      </c>
      <c r="M59" s="7"/>
      <c r="N59" s="11" t="s">
        <v>12</v>
      </c>
    </row>
    <row r="60" spans="1:14" ht="66.75" customHeight="1">
      <c r="A60" s="6">
        <v>56</v>
      </c>
      <c r="B60" s="3" t="s">
        <v>67</v>
      </c>
      <c r="C60" s="7">
        <v>22118.6</v>
      </c>
      <c r="D60" s="7">
        <v>4200</v>
      </c>
      <c r="E60" s="7">
        <v>12000</v>
      </c>
      <c r="F60" s="7">
        <v>6000</v>
      </c>
      <c r="G60" s="7">
        <v>12000</v>
      </c>
      <c r="H60" s="7">
        <f t="shared" si="1"/>
        <v>34200</v>
      </c>
      <c r="I60" s="7"/>
      <c r="J60" s="9"/>
      <c r="K60" s="7"/>
      <c r="L60" s="7">
        <f t="shared" si="0"/>
        <v>56318.6</v>
      </c>
      <c r="M60" s="7"/>
      <c r="N60" s="11" t="s">
        <v>12</v>
      </c>
    </row>
    <row r="61" spans="1:14" ht="36.75" customHeight="1">
      <c r="A61" s="3"/>
      <c r="B61" s="10" t="s">
        <v>49</v>
      </c>
      <c r="C61" s="14">
        <f t="shared" ref="C61:G61" si="2">SUM(C5:C60)</f>
        <v>1521316.2999999996</v>
      </c>
      <c r="D61" s="14">
        <f t="shared" si="2"/>
        <v>176400</v>
      </c>
      <c r="E61" s="14">
        <f t="shared" si="2"/>
        <v>23000</v>
      </c>
      <c r="F61" s="14">
        <f t="shared" si="2"/>
        <v>117150.48000000011</v>
      </c>
      <c r="G61" s="14">
        <f t="shared" si="2"/>
        <v>29000</v>
      </c>
      <c r="H61" s="14">
        <f t="shared" ref="H61" si="3">SUM(H5:H60)</f>
        <v>345550.48000000021</v>
      </c>
      <c r="I61" s="14">
        <f t="shared" ref="I61" si="4">SUM(I5:I60)</f>
        <v>0</v>
      </c>
      <c r="J61" s="14">
        <f t="shared" ref="J61" si="5">SUM(J5:J60)</f>
        <v>0</v>
      </c>
      <c r="K61" s="14">
        <f t="shared" ref="K61" si="6">SUM(K5:K60)</f>
        <v>0</v>
      </c>
      <c r="L61" s="14">
        <f t="shared" ref="L61" si="7">SUM(L5:L60)</f>
        <v>1866866.7799999991</v>
      </c>
      <c r="M61" s="14">
        <f>SUM(M5:M51)</f>
        <v>165187</v>
      </c>
      <c r="N61" s="13"/>
    </row>
    <row r="62" spans="1:14">
      <c r="L62" s="2"/>
      <c r="M62" s="2"/>
    </row>
    <row r="63" spans="1:14" ht="15.75">
      <c r="B63" s="20" t="s">
        <v>64</v>
      </c>
      <c r="C63" s="19"/>
      <c r="D63" s="19"/>
      <c r="E63" s="19"/>
      <c r="F63" s="19"/>
      <c r="G63" s="19"/>
      <c r="H63" s="19"/>
      <c r="I63" s="19"/>
      <c r="J63" s="19"/>
    </row>
  </sheetData>
  <mergeCells count="15">
    <mergeCell ref="A1:N1"/>
    <mergeCell ref="D3:D4"/>
    <mergeCell ref="E3:E4"/>
    <mergeCell ref="F3:F4"/>
    <mergeCell ref="M3:M4"/>
    <mergeCell ref="G3:G4"/>
    <mergeCell ref="B2:B4"/>
    <mergeCell ref="D2:G2"/>
    <mergeCell ref="H2:H4"/>
    <mergeCell ref="C2:C4"/>
    <mergeCell ref="A2:A4"/>
    <mergeCell ref="J2:K3"/>
    <mergeCell ref="L2:L4"/>
    <mergeCell ref="N2:N4"/>
    <mergeCell ref="I2:I4"/>
  </mergeCells>
  <pageMargins left="0" right="0" top="0" bottom="0" header="0.31496062992125984" footer="0.31496062992125984"/>
  <pageSetup paperSize="9" scale="6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Южная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2022-12-08T07:32:40Z</cp:lastPrinted>
  <dcterms:created xsi:type="dcterms:W3CDTF">2015-03-19T09:22:05Z</dcterms:created>
  <dcterms:modified xsi:type="dcterms:W3CDTF">2023-03-21T07:38:25Z</dcterms:modified>
</cp:coreProperties>
</file>