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210"/>
  </bookViews>
  <sheets>
    <sheet name="2015 УК Пл.лес (2)" sheetId="5" r:id="rId1"/>
  </sheets>
  <calcPr calcId="162913"/>
</workbook>
</file>

<file path=xl/calcChain.xml><?xml version="1.0" encoding="utf-8"?>
<calcChain xmlns="http://schemas.openxmlformats.org/spreadsheetml/2006/main">
  <c r="N55" i="5" l="1"/>
  <c r="J19" i="5" l="1"/>
  <c r="M19" i="5" s="1"/>
  <c r="J20" i="5"/>
  <c r="M20" i="5" s="1"/>
  <c r="J21" i="5"/>
  <c r="M21" i="5" s="1"/>
  <c r="J22" i="5"/>
  <c r="M22" i="5" s="1"/>
  <c r="J23" i="5"/>
  <c r="M23" i="5" s="1"/>
  <c r="J24" i="5"/>
  <c r="M24" i="5" s="1"/>
  <c r="J25" i="5"/>
  <c r="M25" i="5" s="1"/>
  <c r="J26" i="5"/>
  <c r="M26" i="5" s="1"/>
  <c r="J27" i="5"/>
  <c r="M27" i="5" s="1"/>
  <c r="J28" i="5"/>
  <c r="M28" i="5" s="1"/>
  <c r="J29" i="5"/>
  <c r="M29" i="5" s="1"/>
  <c r="J30" i="5"/>
  <c r="M30" i="5" s="1"/>
  <c r="J31" i="5"/>
  <c r="M31" i="5" s="1"/>
  <c r="J32" i="5"/>
  <c r="M32" i="5" s="1"/>
  <c r="J33" i="5"/>
  <c r="M33" i="5" s="1"/>
  <c r="J34" i="5"/>
  <c r="M34" i="5" s="1"/>
  <c r="J35" i="5"/>
  <c r="M35" i="5" s="1"/>
  <c r="J36" i="5"/>
  <c r="M36" i="5" s="1"/>
  <c r="J37" i="5"/>
  <c r="M37" i="5" s="1"/>
  <c r="J38" i="5"/>
  <c r="M38" i="5" s="1"/>
  <c r="J39" i="5"/>
  <c r="M39" i="5" s="1"/>
  <c r="J40" i="5"/>
  <c r="M40" i="5" s="1"/>
  <c r="J41" i="5"/>
  <c r="M41" i="5" s="1"/>
  <c r="J42" i="5"/>
  <c r="M42" i="5" s="1"/>
  <c r="J43" i="5"/>
  <c r="M43" i="5" s="1"/>
  <c r="J44" i="5"/>
  <c r="M44" i="5" s="1"/>
  <c r="J45" i="5"/>
  <c r="M45" i="5" s="1"/>
  <c r="J46" i="5"/>
  <c r="M46" i="5" s="1"/>
  <c r="J47" i="5"/>
  <c r="M47" i="5" s="1"/>
  <c r="J48" i="5"/>
  <c r="M48" i="5" s="1"/>
  <c r="J49" i="5"/>
  <c r="M49" i="5" s="1"/>
  <c r="J50" i="5"/>
  <c r="M50" i="5" s="1"/>
  <c r="J51" i="5"/>
  <c r="M51" i="5" s="1"/>
  <c r="J52" i="5"/>
  <c r="M52" i="5" s="1"/>
  <c r="J53" i="5"/>
  <c r="M53" i="5" s="1"/>
  <c r="J54" i="5"/>
  <c r="M54" i="5" s="1"/>
  <c r="D55" i="5"/>
  <c r="E55" i="5"/>
  <c r="F55" i="5"/>
  <c r="G55" i="5"/>
  <c r="H55" i="5"/>
  <c r="I55" i="5"/>
  <c r="K55" i="5"/>
  <c r="L55" i="5"/>
  <c r="C55" i="5"/>
  <c r="J18" i="5" l="1"/>
  <c r="M18" i="5" s="1"/>
  <c r="J17" i="5"/>
  <c r="M17" i="5" s="1"/>
  <c r="J16" i="5"/>
  <c r="M16" i="5" s="1"/>
  <c r="J15" i="5"/>
  <c r="M15" i="5" s="1"/>
  <c r="J14" i="5"/>
  <c r="M14" i="5" s="1"/>
  <c r="J13" i="5"/>
  <c r="M13" i="5" s="1"/>
  <c r="J12" i="5"/>
  <c r="M12" i="5" s="1"/>
  <c r="J11" i="5"/>
  <c r="M11" i="5" s="1"/>
  <c r="J10" i="5"/>
  <c r="M10" i="5" s="1"/>
  <c r="J9" i="5"/>
  <c r="M9" i="5" s="1"/>
  <c r="J8" i="5"/>
  <c r="M8" i="5" s="1"/>
  <c r="J7" i="5"/>
  <c r="M7" i="5" s="1"/>
  <c r="J6" i="5"/>
  <c r="M6" i="5" s="1"/>
  <c r="J5" i="5"/>
  <c r="M5" i="5" s="1"/>
  <c r="J55" i="5" l="1"/>
  <c r="M55" i="5"/>
</calcChain>
</file>

<file path=xl/sharedStrings.xml><?xml version="1.0" encoding="utf-8"?>
<sst xmlns="http://schemas.openxmlformats.org/spreadsheetml/2006/main" count="118" uniqueCount="70">
  <si>
    <t>ООО Сумма Телеком</t>
  </si>
  <si>
    <t>ОАО МТС</t>
  </si>
  <si>
    <t>ОАО Ростелеком</t>
  </si>
  <si>
    <t>Теле Сервис</t>
  </si>
  <si>
    <t>ОАО ВымпелКом</t>
  </si>
  <si>
    <t>Наименование работ, затрат</t>
  </si>
  <si>
    <t>Стоимость, руб.</t>
  </si>
  <si>
    <t>Рязанская 16</t>
  </si>
  <si>
    <t>Рязанская 18</t>
  </si>
  <si>
    <t>Адрес</t>
  </si>
  <si>
    <t>Примечание</t>
  </si>
  <si>
    <t>Мезенцева 44 к.1</t>
  </si>
  <si>
    <t>Договора с провайдерами не заключены</t>
  </si>
  <si>
    <t>№ п/п</t>
  </si>
  <si>
    <t>Эр Телеком</t>
  </si>
  <si>
    <t>Сальдо на 01.01.2016 г.</t>
  </si>
  <si>
    <t>Денежные средства будут направлены на какие-либо работы или мероприятия после решения собственников.</t>
  </si>
  <si>
    <t>Ул. Седова, д.1</t>
  </si>
  <si>
    <t>Пр, Ленина, д. 131-б</t>
  </si>
  <si>
    <t>Ул.Вересаева,д.3</t>
  </si>
  <si>
    <t>Ул.Лейтейзена,д.8</t>
  </si>
  <si>
    <t>Ул.Революции,д.12</t>
  </si>
  <si>
    <t>Красноармейский пр.,д.32</t>
  </si>
  <si>
    <t>Ул. Рязанская,д.14</t>
  </si>
  <si>
    <t xml:space="preserve"> Ул. Вознесенского,д.9</t>
  </si>
  <si>
    <t>Бр.Жабровых,5</t>
  </si>
  <si>
    <t>Красноармейский пр.,д.40</t>
  </si>
  <si>
    <t>Ул. Вознесенского,д.7</t>
  </si>
  <si>
    <t>ул. Г.Маргелова,1</t>
  </si>
  <si>
    <t>ул. Г.Маргелова,5</t>
  </si>
  <si>
    <t>ул. Г.Маргелова,9</t>
  </si>
  <si>
    <t>ул. Ф.Энгельса,101</t>
  </si>
  <si>
    <t>ул.Ф.Энгельса,137</t>
  </si>
  <si>
    <t>Пушкинский пр.,4б</t>
  </si>
  <si>
    <t>ул.Первомайская,2</t>
  </si>
  <si>
    <t>ул.Первомайская,Ленина пр.,4/65</t>
  </si>
  <si>
    <t>ул.М.Тореза,6</t>
  </si>
  <si>
    <t>Ленина пр.,63</t>
  </si>
  <si>
    <t>ул. Л.Толстого,87</t>
  </si>
  <si>
    <t>ул.Ф.Энгельса,99</t>
  </si>
  <si>
    <t>ул.Ф.Энгельса,135</t>
  </si>
  <si>
    <t>ул.Гоголевская,74</t>
  </si>
  <si>
    <t>ул.М.Тореза/Ленина пр.4/61</t>
  </si>
  <si>
    <t>ул.М.Тореза,16</t>
  </si>
  <si>
    <t>ул.М.Тореза,2</t>
  </si>
  <si>
    <t>ул.Староникитская,10а</t>
  </si>
  <si>
    <t>Советская,53а</t>
  </si>
  <si>
    <t>Тимирязева,101 к.1</t>
  </si>
  <si>
    <t>ул.Оборонная,7а</t>
  </si>
  <si>
    <t>Свободы 37 к.1</t>
  </si>
  <si>
    <t>Свободы 37 к.2</t>
  </si>
  <si>
    <t>Л.Толстого,93</t>
  </si>
  <si>
    <t>С.Перовской,22</t>
  </si>
  <si>
    <t>ул.Староникитская,10</t>
  </si>
  <si>
    <t>Ленина прспект,Л.Толстого,59/81</t>
  </si>
  <si>
    <t>Л.Толстого,д.91</t>
  </si>
  <si>
    <t>ул.Оборонная,9а</t>
  </si>
  <si>
    <t>Л.Толстого,д.85 к.2</t>
  </si>
  <si>
    <t>Л.Толстого,д.122</t>
  </si>
  <si>
    <t>Свободы 37 к.3</t>
  </si>
  <si>
    <t>Ленина пр.,19</t>
  </si>
  <si>
    <t>ИТОГО:</t>
  </si>
  <si>
    <t>С.Перовской,9а</t>
  </si>
  <si>
    <t>С.Перовской,9б</t>
  </si>
  <si>
    <t>ул.Ф.Энгельса,141 к.2</t>
  </si>
  <si>
    <t>Отчет об использовании денежных средств от заключения договоров с  провайдерами за 2016 год по ООО УК Платоновский лес-2</t>
  </si>
  <si>
    <t>ИТОГО за 2016 год</t>
  </si>
  <si>
    <t>Отчет об использовании поступивших денежных средств на нужды дома в 2016 году</t>
  </si>
  <si>
    <t>Сальдо на 01.01.2017 г.</t>
  </si>
  <si>
    <t>Оплачено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</si>
</sst>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2" borderId="0" applyNumberFormat="0" applyBorder="0" applyAlignment="0" applyProtection="0"/>
  </cellStyleXfs>
  <cellXfs count="32">
    <xf numFmtId="0" fontId="0" fillId="0" borderId="0" xfId="0"/>
    <xf numFmtId="0" fontId="1" fillId="0" borderId="0" xfId="1" applyFill="1" applyProtection="1"/>
    <xf numFmtId="0" fontId="2" fillId="0" borderId="0" xfId="2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</xf>
    <xf numFmtId="4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3" borderId="1" xfId="3" applyFont="1" applyFill="1" applyBorder="1"/>
    <xf numFmtId="0" fontId="1" fillId="0" borderId="1" xfId="1" applyFont="1" applyFill="1" applyBorder="1" applyAlignment="1" applyProtection="1">
      <alignment wrapText="1"/>
    </xf>
    <xf numFmtId="0" fontId="8" fillId="0" borderId="1" xfId="0" applyFont="1" applyBorder="1" applyAlignment="1">
      <alignment horizontal="center"/>
    </xf>
    <xf numFmtId="4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/>
    <xf numFmtId="4" fontId="0" fillId="0" borderId="1" xfId="0" applyNumberFormat="1" applyBorder="1" applyAlignment="1">
      <alignment horizontal="center"/>
    </xf>
    <xf numFmtId="0" fontId="11" fillId="0" borderId="1" xfId="0" applyFont="1" applyBorder="1"/>
    <xf numFmtId="0" fontId="12" fillId="0" borderId="1" xfId="2" applyFont="1" applyBorder="1" applyAlignment="1">
      <alignment horizontal="left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R10" sqref="R10"/>
    </sheetView>
  </sheetViews>
  <sheetFormatPr defaultRowHeight="15" x14ac:dyDescent="0.25"/>
  <cols>
    <col min="1" max="1" width="5.5703125" customWidth="1"/>
    <col min="2" max="2" width="23.42578125" customWidth="1"/>
    <col min="3" max="3" width="13.85546875" customWidth="1"/>
    <col min="4" max="4" width="12.7109375" customWidth="1"/>
    <col min="5" max="9" width="14.42578125" customWidth="1"/>
    <col min="10" max="10" width="12.5703125" customWidth="1"/>
    <col min="11" max="11" width="13.42578125" customWidth="1"/>
    <col min="12" max="14" width="14.28515625" customWidth="1"/>
    <col min="15" max="15" width="32.28515625" customWidth="1"/>
  </cols>
  <sheetData>
    <row r="1" spans="1:15" ht="18.75" x14ac:dyDescent="0.3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</row>
    <row r="3" spans="1:15" ht="48" customHeight="1" x14ac:dyDescent="0.25">
      <c r="A3" s="26" t="s">
        <v>13</v>
      </c>
      <c r="B3" s="28" t="s">
        <v>9</v>
      </c>
      <c r="C3" s="21" t="s">
        <v>15</v>
      </c>
      <c r="D3" s="30" t="s">
        <v>0</v>
      </c>
      <c r="E3" s="30" t="s">
        <v>1</v>
      </c>
      <c r="F3" s="30" t="s">
        <v>2</v>
      </c>
      <c r="G3" s="30" t="s">
        <v>3</v>
      </c>
      <c r="H3" s="30" t="s">
        <v>14</v>
      </c>
      <c r="I3" s="30" t="s">
        <v>4</v>
      </c>
      <c r="J3" s="21" t="s">
        <v>66</v>
      </c>
      <c r="K3" s="23" t="s">
        <v>67</v>
      </c>
      <c r="L3" s="23"/>
      <c r="M3" s="21" t="s">
        <v>68</v>
      </c>
      <c r="N3" s="21" t="s">
        <v>69</v>
      </c>
      <c r="O3" s="24" t="s">
        <v>10</v>
      </c>
    </row>
    <row r="4" spans="1:15" ht="31.5" customHeight="1" x14ac:dyDescent="0.25">
      <c r="A4" s="27"/>
      <c r="B4" s="29"/>
      <c r="C4" s="22"/>
      <c r="D4" s="31"/>
      <c r="E4" s="31"/>
      <c r="F4" s="31"/>
      <c r="G4" s="31"/>
      <c r="H4" s="31"/>
      <c r="I4" s="31"/>
      <c r="J4" s="22"/>
      <c r="K4" s="3" t="s">
        <v>5</v>
      </c>
      <c r="L4" s="4" t="s">
        <v>6</v>
      </c>
      <c r="M4" s="22"/>
      <c r="N4" s="22"/>
      <c r="O4" s="24"/>
    </row>
    <row r="5" spans="1:15" ht="49.5" customHeight="1" x14ac:dyDescent="0.25">
      <c r="A5" s="10">
        <v>1</v>
      </c>
      <c r="B5" s="20" t="s">
        <v>11</v>
      </c>
      <c r="C5" s="11">
        <v>11800</v>
      </c>
      <c r="D5" s="11">
        <v>0</v>
      </c>
      <c r="E5" s="11">
        <v>5500</v>
      </c>
      <c r="F5" s="11">
        <v>0</v>
      </c>
      <c r="G5" s="11">
        <v>0</v>
      </c>
      <c r="H5" s="11">
        <v>0</v>
      </c>
      <c r="I5" s="11">
        <v>0</v>
      </c>
      <c r="J5" s="11">
        <f>SUM(D5:I5)</f>
        <v>5500</v>
      </c>
      <c r="K5" s="12"/>
      <c r="L5" s="11">
        <v>0</v>
      </c>
      <c r="M5" s="11">
        <f>J5+C5-L5</f>
        <v>17300</v>
      </c>
      <c r="N5" s="11">
        <v>14187</v>
      </c>
      <c r="O5" s="15" t="s">
        <v>16</v>
      </c>
    </row>
    <row r="6" spans="1:15" ht="59.25" customHeight="1" x14ac:dyDescent="0.25">
      <c r="A6" s="10">
        <v>2</v>
      </c>
      <c r="B6" s="20" t="s">
        <v>7</v>
      </c>
      <c r="C6" s="11">
        <v>15400</v>
      </c>
      <c r="D6" s="11">
        <v>3600</v>
      </c>
      <c r="E6" s="11">
        <v>5500</v>
      </c>
      <c r="F6" s="11">
        <v>5500</v>
      </c>
      <c r="G6" s="11">
        <v>0</v>
      </c>
      <c r="H6" s="11">
        <v>0</v>
      </c>
      <c r="I6" s="11">
        <v>0</v>
      </c>
      <c r="J6" s="11">
        <f t="shared" ref="J6:J54" si="0">SUM(D6:I6)</f>
        <v>14600</v>
      </c>
      <c r="K6" s="9"/>
      <c r="L6" s="11">
        <v>0</v>
      </c>
      <c r="M6" s="11">
        <f t="shared" ref="M6:M54" si="1">J6+C6-L6</f>
        <v>30000</v>
      </c>
      <c r="N6" s="11">
        <v>15750</v>
      </c>
      <c r="O6" s="15" t="s">
        <v>16</v>
      </c>
    </row>
    <row r="7" spans="1:15" ht="57" customHeight="1" x14ac:dyDescent="0.25">
      <c r="A7" s="10">
        <v>3</v>
      </c>
      <c r="B7" s="20" t="s">
        <v>8</v>
      </c>
      <c r="C7" s="11">
        <v>13600</v>
      </c>
      <c r="D7" s="11">
        <v>3600</v>
      </c>
      <c r="E7" s="11">
        <v>5500</v>
      </c>
      <c r="F7" s="11">
        <v>0</v>
      </c>
      <c r="G7" s="11">
        <v>0</v>
      </c>
      <c r="H7" s="11">
        <v>0</v>
      </c>
      <c r="I7" s="11">
        <v>0</v>
      </c>
      <c r="J7" s="11">
        <f t="shared" si="0"/>
        <v>9100</v>
      </c>
      <c r="K7" s="9"/>
      <c r="L7" s="11">
        <v>0</v>
      </c>
      <c r="M7" s="11">
        <f t="shared" si="1"/>
        <v>22700</v>
      </c>
      <c r="N7" s="11">
        <v>4350</v>
      </c>
      <c r="O7" s="15" t="s">
        <v>16</v>
      </c>
    </row>
    <row r="8" spans="1:15" ht="36.75" customHeight="1" x14ac:dyDescent="0.25">
      <c r="A8" s="10">
        <v>4</v>
      </c>
      <c r="B8" s="19" t="s">
        <v>17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f t="shared" si="0"/>
        <v>0</v>
      </c>
      <c r="K8" s="9"/>
      <c r="L8" s="11">
        <v>0</v>
      </c>
      <c r="M8" s="11">
        <f t="shared" si="1"/>
        <v>0</v>
      </c>
      <c r="N8" s="11">
        <v>0</v>
      </c>
      <c r="O8" s="16" t="s">
        <v>12</v>
      </c>
    </row>
    <row r="9" spans="1:15" ht="36.75" customHeight="1" x14ac:dyDescent="0.25">
      <c r="A9" s="10">
        <v>5</v>
      </c>
      <c r="B9" s="19" t="s">
        <v>18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f>SUM(D9:I9)</f>
        <v>0</v>
      </c>
      <c r="K9" s="9"/>
      <c r="L9" s="11">
        <v>0</v>
      </c>
      <c r="M9" s="11">
        <f t="shared" si="1"/>
        <v>0</v>
      </c>
      <c r="N9" s="11">
        <v>0</v>
      </c>
      <c r="O9" s="16" t="s">
        <v>12</v>
      </c>
    </row>
    <row r="10" spans="1:15" ht="36.75" customHeight="1" x14ac:dyDescent="0.25">
      <c r="A10" s="10">
        <v>6</v>
      </c>
      <c r="B10" s="19" t="s">
        <v>62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 t="shared" si="0"/>
        <v>0</v>
      </c>
      <c r="K10" s="9"/>
      <c r="L10" s="11">
        <v>0</v>
      </c>
      <c r="M10" s="11">
        <f t="shared" si="1"/>
        <v>0</v>
      </c>
      <c r="N10" s="11">
        <v>0</v>
      </c>
      <c r="O10" s="16" t="s">
        <v>12</v>
      </c>
    </row>
    <row r="11" spans="1:15" ht="36.75" customHeight="1" x14ac:dyDescent="0.25">
      <c r="A11" s="10">
        <v>7</v>
      </c>
      <c r="B11" s="19" t="s">
        <v>63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 t="shared" si="0"/>
        <v>0</v>
      </c>
      <c r="K11" s="9"/>
      <c r="L11" s="11">
        <v>0</v>
      </c>
      <c r="M11" s="11">
        <f t="shared" si="1"/>
        <v>0</v>
      </c>
      <c r="N11" s="11">
        <v>0</v>
      </c>
      <c r="O11" s="16" t="s">
        <v>12</v>
      </c>
    </row>
    <row r="12" spans="1:15" ht="36.75" customHeight="1" x14ac:dyDescent="0.25">
      <c r="A12" s="10">
        <v>8</v>
      </c>
      <c r="B12" s="7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0"/>
        <v>0</v>
      </c>
      <c r="K12" s="9"/>
      <c r="L12" s="11">
        <v>0</v>
      </c>
      <c r="M12" s="11">
        <f t="shared" si="1"/>
        <v>0</v>
      </c>
      <c r="N12" s="11">
        <v>3850</v>
      </c>
      <c r="O12" s="16" t="s">
        <v>12</v>
      </c>
    </row>
    <row r="13" spans="1:15" ht="36.75" customHeight="1" x14ac:dyDescent="0.25">
      <c r="A13" s="10">
        <v>9</v>
      </c>
      <c r="B13" s="6" t="s">
        <v>19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f t="shared" si="0"/>
        <v>0</v>
      </c>
      <c r="K13" s="9"/>
      <c r="L13" s="11">
        <v>0</v>
      </c>
      <c r="M13" s="11">
        <f t="shared" si="1"/>
        <v>0</v>
      </c>
      <c r="N13" s="11">
        <v>3850</v>
      </c>
      <c r="O13" s="16" t="s">
        <v>12</v>
      </c>
    </row>
    <row r="14" spans="1:15" ht="36.75" customHeight="1" x14ac:dyDescent="0.25">
      <c r="A14" s="10">
        <v>10</v>
      </c>
      <c r="B14" s="6" t="s">
        <v>27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0"/>
        <v>0</v>
      </c>
      <c r="K14" s="9"/>
      <c r="L14" s="11">
        <v>0</v>
      </c>
      <c r="M14" s="11">
        <f t="shared" si="1"/>
        <v>0</v>
      </c>
      <c r="N14" s="11">
        <v>3850</v>
      </c>
      <c r="O14" s="16" t="s">
        <v>12</v>
      </c>
    </row>
    <row r="15" spans="1:15" ht="36.75" customHeight="1" x14ac:dyDescent="0.25">
      <c r="A15" s="10">
        <v>11</v>
      </c>
      <c r="B15" s="7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0"/>
        <v>0</v>
      </c>
      <c r="K15" s="9"/>
      <c r="L15" s="11">
        <v>0</v>
      </c>
      <c r="M15" s="11">
        <f t="shared" si="1"/>
        <v>0</v>
      </c>
      <c r="N15" s="11">
        <v>3850</v>
      </c>
      <c r="O15" s="16" t="s">
        <v>12</v>
      </c>
    </row>
    <row r="16" spans="1:15" ht="36.75" customHeight="1" x14ac:dyDescent="0.25">
      <c r="A16" s="10">
        <v>12</v>
      </c>
      <c r="B16" s="6" t="s">
        <v>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f t="shared" si="0"/>
        <v>0</v>
      </c>
      <c r="K16" s="9"/>
      <c r="L16" s="11">
        <v>0</v>
      </c>
      <c r="M16" s="11">
        <f t="shared" si="1"/>
        <v>0</v>
      </c>
      <c r="N16" s="11">
        <v>3850</v>
      </c>
      <c r="O16" s="16" t="s">
        <v>12</v>
      </c>
    </row>
    <row r="17" spans="1:15" ht="36.75" customHeight="1" x14ac:dyDescent="0.25">
      <c r="A17" s="10">
        <v>13</v>
      </c>
      <c r="B17" s="6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0"/>
        <v>0</v>
      </c>
      <c r="K17" s="9"/>
      <c r="L17" s="11">
        <v>0</v>
      </c>
      <c r="M17" s="11">
        <f t="shared" si="1"/>
        <v>0</v>
      </c>
      <c r="N17" s="11">
        <v>3850</v>
      </c>
      <c r="O17" s="16" t="s">
        <v>12</v>
      </c>
    </row>
    <row r="18" spans="1:15" ht="36.75" customHeight="1" x14ac:dyDescent="0.25">
      <c r="A18" s="10">
        <v>14</v>
      </c>
      <c r="B18" s="6" t="s">
        <v>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f t="shared" si="0"/>
        <v>0</v>
      </c>
      <c r="K18" s="9"/>
      <c r="L18" s="11">
        <v>0</v>
      </c>
      <c r="M18" s="11">
        <f t="shared" si="1"/>
        <v>0</v>
      </c>
      <c r="N18" s="11">
        <v>0</v>
      </c>
      <c r="O18" s="16" t="s">
        <v>12</v>
      </c>
    </row>
    <row r="19" spans="1:15" ht="36.75" customHeight="1" x14ac:dyDescent="0.25">
      <c r="A19" s="10">
        <v>15</v>
      </c>
      <c r="B19" s="6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f t="shared" si="0"/>
        <v>0</v>
      </c>
      <c r="K19" s="9"/>
      <c r="L19" s="11">
        <v>0</v>
      </c>
      <c r="M19" s="11">
        <f t="shared" si="1"/>
        <v>0</v>
      </c>
      <c r="N19" s="11">
        <v>3850</v>
      </c>
      <c r="O19" s="16" t="s">
        <v>12</v>
      </c>
    </row>
    <row r="20" spans="1:15" ht="36.75" customHeight="1" x14ac:dyDescent="0.25">
      <c r="A20" s="10">
        <v>16</v>
      </c>
      <c r="B20" s="7" t="s">
        <v>22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f t="shared" si="0"/>
        <v>0</v>
      </c>
      <c r="K20" s="9"/>
      <c r="L20" s="11">
        <v>0</v>
      </c>
      <c r="M20" s="11">
        <f t="shared" si="1"/>
        <v>0</v>
      </c>
      <c r="N20" s="11">
        <v>3850</v>
      </c>
      <c r="O20" s="16" t="s">
        <v>12</v>
      </c>
    </row>
    <row r="21" spans="1:15" ht="36.75" customHeight="1" x14ac:dyDescent="0.25">
      <c r="A21" s="10">
        <v>17</v>
      </c>
      <c r="B21" s="7" t="s">
        <v>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f t="shared" si="0"/>
        <v>0</v>
      </c>
      <c r="K21" s="9"/>
      <c r="L21" s="11">
        <v>0</v>
      </c>
      <c r="M21" s="11">
        <f t="shared" si="1"/>
        <v>0</v>
      </c>
      <c r="N21" s="11">
        <v>3850</v>
      </c>
      <c r="O21" s="16" t="s">
        <v>12</v>
      </c>
    </row>
    <row r="22" spans="1:15" ht="36.75" customHeight="1" x14ac:dyDescent="0.25">
      <c r="A22" s="10">
        <v>18</v>
      </c>
      <c r="B22" s="7" t="s">
        <v>57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0"/>
        <v>0</v>
      </c>
      <c r="K22" s="9"/>
      <c r="L22" s="11">
        <v>0</v>
      </c>
      <c r="M22" s="11">
        <f t="shared" si="1"/>
        <v>0</v>
      </c>
      <c r="N22" s="11">
        <v>3850</v>
      </c>
      <c r="O22" s="16" t="s">
        <v>12</v>
      </c>
    </row>
    <row r="23" spans="1:15" ht="36.75" customHeight="1" x14ac:dyDescent="0.25">
      <c r="A23" s="10">
        <v>19</v>
      </c>
      <c r="B23" s="6" t="s">
        <v>38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f t="shared" si="0"/>
        <v>0</v>
      </c>
      <c r="K23" s="9"/>
      <c r="L23" s="11">
        <v>0</v>
      </c>
      <c r="M23" s="11">
        <f t="shared" si="1"/>
        <v>0</v>
      </c>
      <c r="N23" s="11">
        <v>3850</v>
      </c>
      <c r="O23" s="16" t="s">
        <v>12</v>
      </c>
    </row>
    <row r="24" spans="1:15" ht="36.75" customHeight="1" x14ac:dyDescent="0.25">
      <c r="A24" s="10">
        <v>20</v>
      </c>
      <c r="B24" s="7" t="s">
        <v>55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f t="shared" si="0"/>
        <v>0</v>
      </c>
      <c r="K24" s="9"/>
      <c r="L24" s="11">
        <v>0</v>
      </c>
      <c r="M24" s="11">
        <f t="shared" si="1"/>
        <v>0</v>
      </c>
      <c r="N24" s="11">
        <v>3850</v>
      </c>
      <c r="O24" s="16" t="s">
        <v>12</v>
      </c>
    </row>
    <row r="25" spans="1:15" ht="36.75" customHeight="1" x14ac:dyDescent="0.25">
      <c r="A25" s="10">
        <v>21</v>
      </c>
      <c r="B25" s="7" t="s">
        <v>51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f t="shared" si="0"/>
        <v>0</v>
      </c>
      <c r="K25" s="9"/>
      <c r="L25" s="11">
        <v>0</v>
      </c>
      <c r="M25" s="11">
        <f t="shared" si="1"/>
        <v>0</v>
      </c>
      <c r="N25" s="11">
        <v>3850</v>
      </c>
      <c r="O25" s="16" t="s">
        <v>12</v>
      </c>
    </row>
    <row r="26" spans="1:15" ht="36.75" customHeight="1" x14ac:dyDescent="0.25">
      <c r="A26" s="10">
        <v>22</v>
      </c>
      <c r="B26" s="7" t="s">
        <v>58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f t="shared" si="0"/>
        <v>0</v>
      </c>
      <c r="K26" s="9"/>
      <c r="L26" s="11">
        <v>0</v>
      </c>
      <c r="M26" s="11">
        <f t="shared" si="1"/>
        <v>0</v>
      </c>
      <c r="N26" s="11">
        <v>3850</v>
      </c>
      <c r="O26" s="16" t="s">
        <v>12</v>
      </c>
    </row>
    <row r="27" spans="1:15" ht="36.75" customHeight="1" x14ac:dyDescent="0.25">
      <c r="A27" s="10">
        <v>23</v>
      </c>
      <c r="B27" s="6" t="s">
        <v>20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9"/>
      <c r="L27" s="11">
        <v>0</v>
      </c>
      <c r="M27" s="11">
        <f t="shared" si="1"/>
        <v>0</v>
      </c>
      <c r="N27" s="11">
        <v>3850</v>
      </c>
      <c r="O27" s="16" t="s">
        <v>12</v>
      </c>
    </row>
    <row r="28" spans="1:15" ht="36.75" customHeight="1" x14ac:dyDescent="0.25">
      <c r="A28" s="10">
        <v>24</v>
      </c>
      <c r="B28" s="6" t="s">
        <v>60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0"/>
        <v>0</v>
      </c>
      <c r="K28" s="9"/>
      <c r="L28" s="11">
        <v>0</v>
      </c>
      <c r="M28" s="11">
        <f t="shared" si="1"/>
        <v>0</v>
      </c>
      <c r="N28" s="11">
        <v>3850</v>
      </c>
      <c r="O28" s="16" t="s">
        <v>12</v>
      </c>
    </row>
    <row r="29" spans="1:15" ht="36.75" customHeight="1" x14ac:dyDescent="0.25">
      <c r="A29" s="10">
        <v>25</v>
      </c>
      <c r="B29" s="6" t="s">
        <v>37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f t="shared" si="0"/>
        <v>0</v>
      </c>
      <c r="K29" s="9"/>
      <c r="L29" s="11">
        <v>0</v>
      </c>
      <c r="M29" s="11">
        <f t="shared" si="1"/>
        <v>0</v>
      </c>
      <c r="N29" s="11">
        <v>3850</v>
      </c>
      <c r="O29" s="16" t="s">
        <v>12</v>
      </c>
    </row>
    <row r="30" spans="1:15" ht="48.75" customHeight="1" x14ac:dyDescent="0.25">
      <c r="A30" s="10">
        <v>26</v>
      </c>
      <c r="B30" s="7" t="s">
        <v>54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f t="shared" si="0"/>
        <v>0</v>
      </c>
      <c r="K30" s="9"/>
      <c r="L30" s="11">
        <v>0</v>
      </c>
      <c r="M30" s="11">
        <f t="shared" si="1"/>
        <v>0</v>
      </c>
      <c r="N30" s="11">
        <v>3850</v>
      </c>
      <c r="O30" s="16" t="s">
        <v>12</v>
      </c>
    </row>
    <row r="31" spans="1:15" ht="36.75" customHeight="1" x14ac:dyDescent="0.25">
      <c r="A31" s="10">
        <v>27</v>
      </c>
      <c r="B31" s="7" t="s">
        <v>42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f t="shared" si="0"/>
        <v>0</v>
      </c>
      <c r="K31" s="9"/>
      <c r="L31" s="11">
        <v>0</v>
      </c>
      <c r="M31" s="11">
        <f t="shared" si="1"/>
        <v>0</v>
      </c>
      <c r="N31" s="11">
        <v>3850</v>
      </c>
      <c r="O31" s="16" t="s">
        <v>12</v>
      </c>
    </row>
    <row r="32" spans="1:15" ht="36.75" customHeight="1" x14ac:dyDescent="0.25">
      <c r="A32" s="10">
        <v>28</v>
      </c>
      <c r="B32" s="6" t="s">
        <v>44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f t="shared" si="0"/>
        <v>0</v>
      </c>
      <c r="K32" s="9"/>
      <c r="L32" s="11">
        <v>0</v>
      </c>
      <c r="M32" s="11">
        <f t="shared" si="1"/>
        <v>0</v>
      </c>
      <c r="N32" s="11">
        <v>3850</v>
      </c>
      <c r="O32" s="16" t="s">
        <v>12</v>
      </c>
    </row>
    <row r="33" spans="1:15" ht="36.75" customHeight="1" x14ac:dyDescent="0.25">
      <c r="A33" s="10">
        <v>29</v>
      </c>
      <c r="B33" s="6" t="s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f t="shared" si="0"/>
        <v>0</v>
      </c>
      <c r="K33" s="9"/>
      <c r="L33" s="11">
        <v>0</v>
      </c>
      <c r="M33" s="11">
        <f t="shared" si="1"/>
        <v>0</v>
      </c>
      <c r="N33" s="11">
        <v>3850</v>
      </c>
      <c r="O33" s="16" t="s">
        <v>12</v>
      </c>
    </row>
    <row r="34" spans="1:15" ht="36.75" customHeight="1" x14ac:dyDescent="0.25">
      <c r="A34" s="10">
        <v>30</v>
      </c>
      <c r="B34" s="6" t="s">
        <v>43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f t="shared" si="0"/>
        <v>0</v>
      </c>
      <c r="K34" s="9"/>
      <c r="L34" s="11">
        <v>0</v>
      </c>
      <c r="M34" s="11">
        <f t="shared" si="1"/>
        <v>0</v>
      </c>
      <c r="N34" s="11">
        <v>3850</v>
      </c>
      <c r="O34" s="16" t="s">
        <v>12</v>
      </c>
    </row>
    <row r="35" spans="1:15" ht="36.75" customHeight="1" x14ac:dyDescent="0.25">
      <c r="A35" s="10">
        <v>31</v>
      </c>
      <c r="B35" s="6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f t="shared" si="0"/>
        <v>0</v>
      </c>
      <c r="K35" s="11"/>
      <c r="L35" s="11">
        <v>0</v>
      </c>
      <c r="M35" s="11">
        <f t="shared" si="1"/>
        <v>0</v>
      </c>
      <c r="N35" s="11">
        <v>3850</v>
      </c>
      <c r="O35" s="16" t="s">
        <v>12</v>
      </c>
    </row>
    <row r="36" spans="1:15" ht="36.75" customHeight="1" x14ac:dyDescent="0.25">
      <c r="A36" s="10">
        <v>32</v>
      </c>
      <c r="B36" s="7" t="s">
        <v>56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f t="shared" si="0"/>
        <v>0</v>
      </c>
      <c r="K36" s="13"/>
      <c r="L36" s="11">
        <v>0</v>
      </c>
      <c r="M36" s="11">
        <f t="shared" si="1"/>
        <v>0</v>
      </c>
      <c r="N36" s="11">
        <v>3850</v>
      </c>
      <c r="O36" s="16" t="s">
        <v>12</v>
      </c>
    </row>
    <row r="37" spans="1:15" ht="36.75" customHeight="1" x14ac:dyDescent="0.25">
      <c r="A37" s="10">
        <v>33</v>
      </c>
      <c r="B37" s="6" t="s">
        <v>34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f t="shared" si="0"/>
        <v>0</v>
      </c>
      <c r="K37" s="13"/>
      <c r="L37" s="11">
        <v>0</v>
      </c>
      <c r="M37" s="11">
        <f t="shared" si="1"/>
        <v>0</v>
      </c>
      <c r="N37" s="11">
        <v>3850</v>
      </c>
      <c r="O37" s="16" t="s">
        <v>12</v>
      </c>
    </row>
    <row r="38" spans="1:15" ht="36.75" customHeight="1" x14ac:dyDescent="0.25">
      <c r="A38" s="10">
        <v>34</v>
      </c>
      <c r="B38" s="7" t="s">
        <v>35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f t="shared" si="0"/>
        <v>0</v>
      </c>
      <c r="K38" s="13"/>
      <c r="L38" s="11">
        <v>0</v>
      </c>
      <c r="M38" s="11">
        <f t="shared" si="1"/>
        <v>0</v>
      </c>
      <c r="N38" s="11">
        <v>3850</v>
      </c>
      <c r="O38" s="16" t="s">
        <v>12</v>
      </c>
    </row>
    <row r="39" spans="1:15" ht="36.75" customHeight="1" x14ac:dyDescent="0.25">
      <c r="A39" s="10">
        <v>35</v>
      </c>
      <c r="B39" s="6" t="s">
        <v>33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f t="shared" si="0"/>
        <v>0</v>
      </c>
      <c r="K39" s="13"/>
      <c r="L39" s="11">
        <v>0</v>
      </c>
      <c r="M39" s="11">
        <f t="shared" si="1"/>
        <v>0</v>
      </c>
      <c r="N39" s="11">
        <v>3850</v>
      </c>
      <c r="O39" s="16" t="s">
        <v>12</v>
      </c>
    </row>
    <row r="40" spans="1:15" ht="36.75" customHeight="1" x14ac:dyDescent="0.25">
      <c r="A40" s="10">
        <v>36</v>
      </c>
      <c r="B40" s="7" t="s">
        <v>21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f t="shared" si="0"/>
        <v>0</v>
      </c>
      <c r="K40" s="13"/>
      <c r="L40" s="11">
        <v>0</v>
      </c>
      <c r="M40" s="11">
        <f t="shared" si="1"/>
        <v>0</v>
      </c>
      <c r="N40" s="11">
        <v>3850</v>
      </c>
      <c r="O40" s="16" t="s">
        <v>12</v>
      </c>
    </row>
    <row r="41" spans="1:15" ht="36.75" customHeight="1" x14ac:dyDescent="0.25">
      <c r="A41" s="10">
        <v>37</v>
      </c>
      <c r="B41" s="7" t="s">
        <v>23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f t="shared" si="0"/>
        <v>0</v>
      </c>
      <c r="K41" s="13"/>
      <c r="L41" s="11">
        <v>0</v>
      </c>
      <c r="M41" s="11">
        <f t="shared" si="1"/>
        <v>0</v>
      </c>
      <c r="N41" s="11">
        <v>3850</v>
      </c>
      <c r="O41" s="16" t="s">
        <v>12</v>
      </c>
    </row>
    <row r="42" spans="1:15" ht="36.75" customHeight="1" x14ac:dyDescent="0.25">
      <c r="A42" s="10">
        <v>38</v>
      </c>
      <c r="B42" s="7" t="s">
        <v>52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f t="shared" si="0"/>
        <v>0</v>
      </c>
      <c r="K42" s="13"/>
      <c r="L42" s="11">
        <v>0</v>
      </c>
      <c r="M42" s="11">
        <f t="shared" si="1"/>
        <v>0</v>
      </c>
      <c r="N42" s="11">
        <v>3850</v>
      </c>
      <c r="O42" s="16" t="s">
        <v>12</v>
      </c>
    </row>
    <row r="43" spans="1:15" ht="36.75" customHeight="1" x14ac:dyDescent="0.25">
      <c r="A43" s="10">
        <v>39</v>
      </c>
      <c r="B43" s="7" t="s">
        <v>49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f t="shared" si="0"/>
        <v>0</v>
      </c>
      <c r="K43" s="13"/>
      <c r="L43" s="11">
        <v>0</v>
      </c>
      <c r="M43" s="11">
        <f t="shared" si="1"/>
        <v>0</v>
      </c>
      <c r="N43" s="11">
        <v>3850</v>
      </c>
      <c r="O43" s="16" t="s">
        <v>12</v>
      </c>
    </row>
    <row r="44" spans="1:15" ht="36.75" customHeight="1" x14ac:dyDescent="0.25">
      <c r="A44" s="10">
        <v>40</v>
      </c>
      <c r="B44" s="7" t="s">
        <v>50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f t="shared" si="0"/>
        <v>0</v>
      </c>
      <c r="K44" s="13"/>
      <c r="L44" s="11">
        <v>0</v>
      </c>
      <c r="M44" s="11">
        <f t="shared" si="1"/>
        <v>0</v>
      </c>
      <c r="N44" s="11">
        <v>3850</v>
      </c>
      <c r="O44" s="16" t="s">
        <v>12</v>
      </c>
    </row>
    <row r="45" spans="1:15" ht="36.75" customHeight="1" x14ac:dyDescent="0.25">
      <c r="A45" s="10">
        <v>41</v>
      </c>
      <c r="B45" s="7" t="s">
        <v>59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f t="shared" si="0"/>
        <v>0</v>
      </c>
      <c r="K45" s="13"/>
      <c r="L45" s="11">
        <v>0</v>
      </c>
      <c r="M45" s="11">
        <f t="shared" si="1"/>
        <v>0</v>
      </c>
      <c r="N45" s="11">
        <v>3850</v>
      </c>
      <c r="O45" s="16" t="s">
        <v>12</v>
      </c>
    </row>
    <row r="46" spans="1:15" ht="36.75" customHeight="1" x14ac:dyDescent="0.25">
      <c r="A46" s="10">
        <v>42</v>
      </c>
      <c r="B46" s="7" t="s">
        <v>46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f t="shared" si="0"/>
        <v>0</v>
      </c>
      <c r="K46" s="13"/>
      <c r="L46" s="11">
        <v>0</v>
      </c>
      <c r="M46" s="11">
        <f t="shared" si="1"/>
        <v>0</v>
      </c>
      <c r="N46" s="11">
        <v>3850</v>
      </c>
      <c r="O46" s="16" t="s">
        <v>12</v>
      </c>
    </row>
    <row r="47" spans="1:15" ht="36.75" customHeight="1" x14ac:dyDescent="0.25">
      <c r="A47" s="10">
        <v>43</v>
      </c>
      <c r="B47" s="8" t="s">
        <v>53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f t="shared" si="0"/>
        <v>0</v>
      </c>
      <c r="K47" s="13"/>
      <c r="L47" s="11">
        <v>0</v>
      </c>
      <c r="M47" s="11">
        <f t="shared" si="1"/>
        <v>0</v>
      </c>
      <c r="N47" s="11">
        <v>3850</v>
      </c>
      <c r="O47" s="16" t="s">
        <v>12</v>
      </c>
    </row>
    <row r="48" spans="1:15" ht="36.75" customHeight="1" x14ac:dyDescent="0.25">
      <c r="A48" s="10">
        <v>44</v>
      </c>
      <c r="B48" s="6" t="s">
        <v>45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 t="shared" si="0"/>
        <v>0</v>
      </c>
      <c r="K48" s="13"/>
      <c r="L48" s="11">
        <v>0</v>
      </c>
      <c r="M48" s="11">
        <f t="shared" si="1"/>
        <v>0</v>
      </c>
      <c r="N48" s="11">
        <v>3850</v>
      </c>
      <c r="O48" s="16" t="s">
        <v>12</v>
      </c>
    </row>
    <row r="49" spans="1:15" ht="36.75" customHeight="1" x14ac:dyDescent="0.25">
      <c r="A49" s="10">
        <v>45</v>
      </c>
      <c r="B49" s="6" t="s">
        <v>47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f t="shared" si="0"/>
        <v>0</v>
      </c>
      <c r="K49" s="13"/>
      <c r="L49" s="11">
        <v>0</v>
      </c>
      <c r="M49" s="11">
        <f t="shared" si="1"/>
        <v>0</v>
      </c>
      <c r="N49" s="11">
        <v>3850</v>
      </c>
      <c r="O49" s="16" t="s">
        <v>12</v>
      </c>
    </row>
    <row r="50" spans="1:15" ht="36.75" customHeight="1" x14ac:dyDescent="0.25">
      <c r="A50" s="10">
        <v>46</v>
      </c>
      <c r="B50" s="6" t="s">
        <v>39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f t="shared" si="0"/>
        <v>0</v>
      </c>
      <c r="K50" s="13"/>
      <c r="L50" s="11">
        <v>0</v>
      </c>
      <c r="M50" s="11">
        <f t="shared" si="1"/>
        <v>0</v>
      </c>
      <c r="N50" s="11">
        <v>3850</v>
      </c>
      <c r="O50" s="16" t="s">
        <v>12</v>
      </c>
    </row>
    <row r="51" spans="1:15" ht="36.75" customHeight="1" x14ac:dyDescent="0.25">
      <c r="A51" s="10">
        <v>47</v>
      </c>
      <c r="B51" s="6" t="s">
        <v>31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f t="shared" si="0"/>
        <v>0</v>
      </c>
      <c r="K51" s="13"/>
      <c r="L51" s="11">
        <v>0</v>
      </c>
      <c r="M51" s="11">
        <f t="shared" si="1"/>
        <v>0</v>
      </c>
      <c r="N51" s="11">
        <v>3850</v>
      </c>
      <c r="O51" s="16" t="s">
        <v>12</v>
      </c>
    </row>
    <row r="52" spans="1:15" ht="36.75" customHeight="1" x14ac:dyDescent="0.25">
      <c r="A52" s="10">
        <v>48</v>
      </c>
      <c r="B52" s="6" t="s">
        <v>40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f t="shared" si="0"/>
        <v>0</v>
      </c>
      <c r="K52" s="13"/>
      <c r="L52" s="11">
        <v>0</v>
      </c>
      <c r="M52" s="11">
        <f t="shared" si="1"/>
        <v>0</v>
      </c>
      <c r="N52" s="11">
        <v>3850</v>
      </c>
      <c r="O52" s="16" t="s">
        <v>12</v>
      </c>
    </row>
    <row r="53" spans="1:15" ht="36.75" customHeight="1" x14ac:dyDescent="0.25">
      <c r="A53" s="10">
        <v>49</v>
      </c>
      <c r="B53" s="6" t="s">
        <v>32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f t="shared" si="0"/>
        <v>0</v>
      </c>
      <c r="K53" s="13"/>
      <c r="L53" s="11">
        <v>0</v>
      </c>
      <c r="M53" s="11">
        <f t="shared" si="1"/>
        <v>0</v>
      </c>
      <c r="N53" s="11">
        <v>3850</v>
      </c>
      <c r="O53" s="16" t="s">
        <v>12</v>
      </c>
    </row>
    <row r="54" spans="1:15" ht="36.75" customHeight="1" x14ac:dyDescent="0.25">
      <c r="A54" s="10">
        <v>50</v>
      </c>
      <c r="B54" s="6" t="s">
        <v>64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f t="shared" si="0"/>
        <v>0</v>
      </c>
      <c r="K54" s="13"/>
      <c r="L54" s="11">
        <v>0</v>
      </c>
      <c r="M54" s="11">
        <f t="shared" si="1"/>
        <v>0</v>
      </c>
      <c r="N54" s="11">
        <v>3850</v>
      </c>
      <c r="O54" s="16" t="s">
        <v>12</v>
      </c>
    </row>
    <row r="55" spans="1:15" ht="36.75" customHeight="1" x14ac:dyDescent="0.25">
      <c r="A55" s="6"/>
      <c r="B55" s="14" t="s">
        <v>61</v>
      </c>
      <c r="C55" s="18">
        <f>SUM(C5:C54)</f>
        <v>40800</v>
      </c>
      <c r="D55" s="18">
        <f t="shared" ref="D55:M55" si="2">SUM(D5:D54)</f>
        <v>7200</v>
      </c>
      <c r="E55" s="18">
        <f t="shared" si="2"/>
        <v>16500</v>
      </c>
      <c r="F55" s="18">
        <f t="shared" si="2"/>
        <v>5500</v>
      </c>
      <c r="G55" s="18">
        <f t="shared" si="2"/>
        <v>0</v>
      </c>
      <c r="H55" s="18">
        <f t="shared" si="2"/>
        <v>0</v>
      </c>
      <c r="I55" s="18">
        <f t="shared" si="2"/>
        <v>0</v>
      </c>
      <c r="J55" s="18">
        <f t="shared" si="2"/>
        <v>29200</v>
      </c>
      <c r="K55" s="18">
        <f t="shared" si="2"/>
        <v>0</v>
      </c>
      <c r="L55" s="18">
        <f t="shared" si="2"/>
        <v>0</v>
      </c>
      <c r="M55" s="18">
        <f t="shared" si="2"/>
        <v>70000</v>
      </c>
      <c r="N55" s="18">
        <f>SUM(N5:N54)</f>
        <v>195987</v>
      </c>
      <c r="O55" s="17"/>
    </row>
    <row r="56" spans="1:15" x14ac:dyDescent="0.25">
      <c r="M56" s="5"/>
      <c r="N56" s="5"/>
    </row>
  </sheetData>
  <mergeCells count="15">
    <mergeCell ref="J3:J4"/>
    <mergeCell ref="K3:L3"/>
    <mergeCell ref="M3:M4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ageMargins left="0" right="0" top="0" bottom="0" header="0.31496062992125984" footer="0.31496062992125984"/>
  <pageSetup paperSize="9"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УК Пл.лес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2016-03-01T05:21:54Z</cp:lastPrinted>
  <dcterms:created xsi:type="dcterms:W3CDTF">2015-03-19T09:22:05Z</dcterms:created>
  <dcterms:modified xsi:type="dcterms:W3CDTF">2017-03-31T12:09:53Z</dcterms:modified>
</cp:coreProperties>
</file>